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4" windowWidth="22980" windowHeight="8676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_FilterDatabase" localSheetId="0" hidden="1">'Приложение 1'!$A$9:$L$23</definedName>
    <definedName name="_xlnm._FilterDatabase" localSheetId="1" hidden="1">'Приложение 2'!$A$7:$E$163</definedName>
    <definedName name="_xlnm._FilterDatabase" localSheetId="2" hidden="1">'Приложение 3'!$A$7:$I$163</definedName>
    <definedName name="_xlnm.Print_Titles" localSheetId="0">'Приложение 1'!$7:$9</definedName>
    <definedName name="_xlnm.Print_Titles" localSheetId="1">'Приложение 2'!$7:$7</definedName>
    <definedName name="_xlnm.Print_Titles" localSheetId="2">'Приложение 3'!$7:$7</definedName>
  </definedNames>
  <calcPr calcId="145621" fullPrecision="0"/>
</workbook>
</file>

<file path=xl/calcChain.xml><?xml version="1.0" encoding="utf-8"?>
<calcChain xmlns="http://schemas.openxmlformats.org/spreadsheetml/2006/main">
  <c r="A162" i="3" l="1"/>
  <c r="A161" i="3"/>
  <c r="A160" i="3"/>
  <c r="A158" i="3"/>
  <c r="A156" i="3"/>
  <c r="A155" i="3"/>
  <c r="A153" i="3"/>
  <c r="A152" i="3"/>
  <c r="A151" i="3"/>
  <c r="A150" i="3"/>
  <c r="A148" i="3"/>
  <c r="A147" i="3"/>
  <c r="A146" i="3"/>
  <c r="A145" i="3"/>
  <c r="A143" i="3"/>
  <c r="A142" i="3"/>
  <c r="A140" i="3"/>
  <c r="A139" i="3"/>
  <c r="A138" i="3"/>
  <c r="A137" i="3"/>
  <c r="A136" i="3"/>
  <c r="A135" i="3"/>
  <c r="A134" i="3"/>
  <c r="A133" i="3"/>
  <c r="A132" i="3"/>
  <c r="A131" i="3"/>
  <c r="A129" i="3"/>
  <c r="A127" i="3"/>
  <c r="A126" i="3"/>
  <c r="A125" i="3"/>
  <c r="A124" i="3"/>
  <c r="A122" i="3"/>
  <c r="A121" i="3"/>
  <c r="A120" i="3"/>
  <c r="A119" i="3"/>
  <c r="A118" i="3"/>
  <c r="A117" i="3"/>
  <c r="A115" i="3"/>
  <c r="A114" i="3"/>
  <c r="A113" i="3"/>
  <c r="A112" i="3"/>
  <c r="A111" i="3"/>
  <c r="A110" i="3"/>
  <c r="A108" i="3"/>
  <c r="A107" i="3"/>
  <c r="A106" i="3"/>
  <c r="A105" i="3"/>
  <c r="A104" i="3"/>
  <c r="A103" i="3"/>
  <c r="A101" i="3"/>
  <c r="A100" i="3"/>
  <c r="A99" i="3"/>
  <c r="A98" i="3"/>
  <c r="A97" i="3"/>
  <c r="A96" i="3"/>
  <c r="A94" i="3"/>
  <c r="A93" i="3"/>
  <c r="A92" i="3"/>
  <c r="A91" i="3"/>
  <c r="A90" i="3"/>
  <c r="A88" i="3"/>
  <c r="A87" i="3"/>
  <c r="A86" i="3"/>
  <c r="A85" i="3"/>
  <c r="A84" i="3"/>
  <c r="A83" i="3"/>
  <c r="A81" i="3"/>
  <c r="A80" i="3"/>
  <c r="A79" i="3"/>
  <c r="A78" i="3"/>
  <c r="A77" i="3"/>
  <c r="A76" i="3"/>
  <c r="A74" i="3"/>
  <c r="A73" i="3"/>
  <c r="A72" i="3"/>
  <c r="A71" i="3"/>
  <c r="A70" i="3"/>
  <c r="A69" i="3"/>
  <c r="A68" i="3"/>
  <c r="A66" i="3"/>
  <c r="A65" i="3"/>
  <c r="A64" i="3"/>
  <c r="A63" i="3"/>
  <c r="A62" i="3"/>
  <c r="A61" i="3"/>
  <c r="A60" i="3"/>
  <c r="A59" i="3"/>
  <c r="A57" i="3"/>
  <c r="A56" i="3"/>
  <c r="A55" i="3"/>
  <c r="A54" i="3"/>
  <c r="A53" i="3"/>
  <c r="A52" i="3"/>
  <c r="A51" i="3"/>
  <c r="A49" i="3"/>
  <c r="A48" i="3"/>
  <c r="A47" i="3"/>
  <c r="A46" i="3"/>
  <c r="A45" i="3"/>
  <c r="A44" i="3"/>
  <c r="A43" i="3"/>
  <c r="A41" i="3"/>
  <c r="A40" i="3"/>
  <c r="A39" i="3"/>
  <c r="A38" i="3"/>
  <c r="A37" i="3"/>
  <c r="A35" i="3"/>
  <c r="A34" i="3"/>
  <c r="A33" i="3"/>
  <c r="A32" i="3"/>
  <c r="A31" i="3"/>
  <c r="A30" i="3"/>
  <c r="A28" i="3"/>
  <c r="A27" i="3"/>
  <c r="A26" i="3"/>
  <c r="A25" i="3"/>
  <c r="A24" i="3"/>
  <c r="A23" i="3"/>
  <c r="A21" i="3"/>
  <c r="A20" i="3"/>
  <c r="A19" i="3"/>
  <c r="A18" i="3"/>
  <c r="A17" i="3"/>
  <c r="A15" i="3"/>
  <c r="A14" i="3"/>
  <c r="A13" i="3"/>
  <c r="A12" i="3"/>
  <c r="A11" i="3"/>
  <c r="A10" i="3"/>
  <c r="A9" i="3"/>
  <c r="E167" i="2"/>
  <c r="D167" i="2"/>
  <c r="C167" i="2"/>
  <c r="B167" i="2"/>
  <c r="A167" i="2"/>
  <c r="E165" i="2"/>
  <c r="D165" i="2"/>
  <c r="C165" i="2"/>
  <c r="B165" i="2"/>
  <c r="A165" i="2"/>
  <c r="C163" i="2"/>
  <c r="B163" i="2"/>
  <c r="C162" i="2"/>
  <c r="B162" i="2"/>
  <c r="C161" i="2"/>
  <c r="B161" i="2"/>
  <c r="C160" i="2"/>
  <c r="B160" i="2"/>
  <c r="C159" i="2"/>
  <c r="B159" i="2"/>
  <c r="C158" i="2"/>
  <c r="B158" i="2"/>
  <c r="C157" i="2"/>
  <c r="B157" i="2"/>
  <c r="C156" i="2"/>
  <c r="B156" i="2"/>
  <c r="C155" i="2"/>
  <c r="B155" i="2"/>
  <c r="C154" i="2"/>
  <c r="B154" i="2"/>
  <c r="C153" i="2"/>
  <c r="B153" i="2"/>
  <c r="C152" i="2"/>
  <c r="B152" i="2"/>
  <c r="C151" i="2"/>
  <c r="B151" i="2"/>
  <c r="C150" i="2"/>
  <c r="B150" i="2"/>
  <c r="C149" i="2"/>
  <c r="B149" i="2"/>
  <c r="C148" i="2"/>
  <c r="B148" i="2"/>
  <c r="C147" i="2"/>
  <c r="B147" i="2"/>
  <c r="C146" i="2"/>
  <c r="B146" i="2"/>
  <c r="C145" i="2"/>
  <c r="B145" i="2"/>
  <c r="C144" i="2"/>
  <c r="B144" i="2"/>
  <c r="C143" i="2"/>
  <c r="B143" i="2"/>
  <c r="C142" i="2"/>
  <c r="B142" i="2"/>
  <c r="C141" i="2"/>
  <c r="B141" i="2"/>
  <c r="C140" i="2"/>
  <c r="B140" i="2"/>
  <c r="C139" i="2"/>
  <c r="B139" i="2"/>
  <c r="C138" i="2"/>
  <c r="B138" i="2"/>
  <c r="C137" i="2"/>
  <c r="B137" i="2"/>
  <c r="C136" i="2"/>
  <c r="B136" i="2"/>
  <c r="C135" i="2"/>
  <c r="B135" i="2"/>
  <c r="C134" i="2"/>
  <c r="B134" i="2"/>
  <c r="C133" i="2"/>
  <c r="B133" i="2"/>
  <c r="C132" i="2"/>
  <c r="B132" i="2"/>
  <c r="C131" i="2"/>
  <c r="B131" i="2"/>
  <c r="C130" i="2"/>
  <c r="B130" i="2"/>
  <c r="C129" i="2"/>
  <c r="B129" i="2"/>
  <c r="C128" i="2"/>
  <c r="B128" i="2"/>
  <c r="C127" i="2"/>
  <c r="B127" i="2"/>
  <c r="C126" i="2"/>
  <c r="B126" i="2"/>
  <c r="C125" i="2"/>
  <c r="B125" i="2"/>
  <c r="C124" i="2"/>
  <c r="B124" i="2"/>
  <c r="C123" i="2"/>
  <c r="B123" i="2"/>
  <c r="C122" i="2"/>
  <c r="B12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9" i="2"/>
  <c r="B99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L32" i="1"/>
  <c r="D167" i="3" s="1"/>
  <c r="G167" i="3" s="1"/>
  <c r="L30" i="1"/>
  <c r="D165" i="3" s="1"/>
  <c r="G165" i="3" s="1"/>
  <c r="L28" i="1"/>
</calcChain>
</file>

<file path=xl/comments1.xml><?xml version="1.0" encoding="utf-8"?>
<comments xmlns="http://schemas.openxmlformats.org/spreadsheetml/2006/main">
  <authors>
    <author>1</author>
  </authors>
  <commentList>
    <comment ref="A30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Услуга</t>
        </r>
      </text>
    </comment>
    <comment ref="A3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Работа</t>
        </r>
      </text>
    </comment>
  </commentList>
</comments>
</file>

<file path=xl/sharedStrings.xml><?xml version="1.0" encoding="utf-8"?>
<sst xmlns="http://schemas.openxmlformats.org/spreadsheetml/2006/main" count="878" uniqueCount="175">
  <si>
    <t>Приложение 1</t>
  </si>
  <si>
    <t>к приказу департамента культуры</t>
  </si>
  <si>
    <t>администрации города Нижнего Новгорода</t>
  </si>
  <si>
    <t>Наименование муниципальной услуги</t>
  </si>
  <si>
    <t>Базовый норматив затрат на общехозяйственные нужды, руб</t>
  </si>
  <si>
    <t>ОТ1</t>
  </si>
  <si>
    <t>МЗ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</si>
  <si>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</si>
  <si>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</si>
  <si>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</si>
  <si>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</si>
  <si>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</si>
  <si>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</si>
  <si>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</si>
  <si>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</si>
  <si>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12=2+3+4+5+6+7+8+9+10+11</t>
  </si>
  <si>
    <t xml:space="preserve">ДШИ и ДМШ </t>
  </si>
  <si>
    <t xml:space="preserve">Реализация дополнительных общеразвивающих программ (показатель объема -  Количество человеко-часов) </t>
  </si>
  <si>
    <t>ДХШ</t>
  </si>
  <si>
    <t>Услуга по организации отдыха детей и молодежи в каникулярное время с круглосуточным пребыванием (Человеко/день)</t>
  </si>
  <si>
    <t xml:space="preserve">Организация деятельности специализированных (профильных) лагерей (единица) </t>
  </si>
  <si>
    <t>Примечание:</t>
  </si>
  <si>
    <t>Используемые сокращения к приложению 1.</t>
  </si>
  <si>
    <t>КУ - затраты на коммунальные услуги;</t>
  </si>
  <si>
    <t>УС - затраты на приобретение услуг связи;</t>
  </si>
  <si>
    <t>ТУ - затраты на приобретение транспортных услуг;</t>
  </si>
  <si>
    <t>Приложение 2</t>
  </si>
  <si>
    <t>Наименование учреждения</t>
  </si>
  <si>
    <t>Значение территориального корректирующего коэффициента</t>
  </si>
  <si>
    <t>Значение отраслевого корректирующего коэффициента</t>
  </si>
  <si>
    <t>Приложение 3</t>
  </si>
  <si>
    <t>Услуга по организация отдыха детей и молодежи в каникулярное время с круглосуточным пребывание (Человеко/день)</t>
  </si>
  <si>
    <t xml:space="preserve">Услуга по организация отдыха детей и молодежи в каникулярное время с круглосуточным пребывание </t>
  </si>
  <si>
    <t>МБУК "Детский оздоровительно-образовательный лагерь "Чайка"</t>
  </si>
  <si>
    <t xml:space="preserve">Организация деятельности специализированных (профильных) лагерей </t>
  </si>
  <si>
    <t>Приложение 4</t>
  </si>
  <si>
    <t>Затраты на содержание не используемого для выполнения муниципального задания имущества муниципального бюджетного учреждения</t>
  </si>
  <si>
    <t>Коммунальные услуги</t>
  </si>
  <si>
    <t>Электроэнергия 10%</t>
  </si>
  <si>
    <t>Теплоэнергия 50%</t>
  </si>
  <si>
    <t>МБУ ДО "ДМХШ "Жаворонок"</t>
  </si>
  <si>
    <t xml:space="preserve">МБУ ДО "Детская школа искусств №1" </t>
  </si>
  <si>
    <t xml:space="preserve">МБУ ДО "Детская музыкальная школа  № 12 им. П.И. Чайковского" </t>
  </si>
  <si>
    <t>Затраты на содержание не используемого для выполнения муниципального задания имущества муниципального бюджетного учреждения, расчитаны с применением коэффициента платной деятельности</t>
  </si>
  <si>
    <t>Духовые и ударные инструменты</t>
  </si>
  <si>
    <t xml:space="preserve">МБУ ДО ДШИ №1 </t>
  </si>
  <si>
    <t>Живопись</t>
  </si>
  <si>
    <t>Народные инструменты</t>
  </si>
  <si>
    <t>Струнные инструменты</t>
  </si>
  <si>
    <t>Фортепиано</t>
  </si>
  <si>
    <t>Хоровое пение</t>
  </si>
  <si>
    <t xml:space="preserve">Реализация дополнительных общеразвивающих программ </t>
  </si>
  <si>
    <t>Всего с дополнительными общеразвивающими программи :</t>
  </si>
  <si>
    <t xml:space="preserve">Духовые и ударные инструменты </t>
  </si>
  <si>
    <t xml:space="preserve">МБУ ДО ДМШ № 2  </t>
  </si>
  <si>
    <t xml:space="preserve">МБУ ДО ДМШ №3 </t>
  </si>
  <si>
    <t>Реализация дополнительных общеразвивающих программ</t>
  </si>
  <si>
    <t xml:space="preserve">МБУ ДО ДШИ № 4 </t>
  </si>
  <si>
    <t>МБУ ДО ДМШ №   5</t>
  </si>
  <si>
    <t xml:space="preserve">Народные инструменты </t>
  </si>
  <si>
    <t>МБУ ДО ДШИ № 6</t>
  </si>
  <si>
    <t xml:space="preserve">Живопись </t>
  </si>
  <si>
    <t>Хореографическое творчество</t>
  </si>
  <si>
    <t>МБУ ДО ДШИ № 7</t>
  </si>
  <si>
    <t xml:space="preserve">МБУ ДО "ДШИ №8 им.В.Ю.Виллуана"  </t>
  </si>
  <si>
    <t>МБУ ДО ДШИ № 9 им. А.Д. Улыбышева</t>
  </si>
  <si>
    <t xml:space="preserve">Искусство театра </t>
  </si>
  <si>
    <t xml:space="preserve">МБУ ДО ДШИ им.Д.Д.Шостаковича </t>
  </si>
  <si>
    <t xml:space="preserve">МБУ ДО ДМШ № 11 им. Б.А.Мокроусова"  </t>
  </si>
  <si>
    <t xml:space="preserve">МБУ ДО ДМШ № 12 им. П.И. Чайковского"  </t>
  </si>
  <si>
    <t>МБУ ДО ДМШ № 13</t>
  </si>
  <si>
    <t>МБУ ДО ДШИ № 14</t>
  </si>
  <si>
    <t xml:space="preserve">МБУ ДО ДШИ № 15 </t>
  </si>
  <si>
    <t>МБУ ДО ДШИ № 16</t>
  </si>
  <si>
    <t>МБУ ДО "ДМШ №17 им. Александра Цфасмана"</t>
  </si>
  <si>
    <t>МБУ ДО "ДШИ им.А.И.Хачатуряна"</t>
  </si>
  <si>
    <t>Музыкальный фольклор</t>
  </si>
  <si>
    <t>МБУ ДО ДМХШ "Жаворонок"</t>
  </si>
  <si>
    <t>Декоративно-прикладное творчество</t>
  </si>
  <si>
    <t>МБУ ДО "ДШИ "Созвездие"</t>
  </si>
  <si>
    <t>МБУ ДО ДХШ №1</t>
  </si>
  <si>
    <t>МБУ ДО ДХШ№2</t>
  </si>
  <si>
    <t>МБУ ДО ДХШ №3</t>
  </si>
  <si>
    <t>от  24.11.2017   № 103</t>
  </si>
  <si>
    <t>Библиотечное, библиографическое и информационное обслуживание пользователей библиотеки  (в стационарных условиях, показатель объема - количество посещений (Единица))</t>
  </si>
  <si>
    <t>Оказание туристско-информационных услуг (в стационарных условиях, показатель объема - количество посещений (Единиц))</t>
  </si>
  <si>
    <t>Организация деятельности клубных формирований и формирований самодеятельного народного творчества (показатель объема - число участников (Человек))</t>
  </si>
  <si>
    <t>Организация и проведение культурно-массовых мероприятий (Публичные лекции, показатель объема - количество участников мероприятий (человек))</t>
  </si>
  <si>
    <t>Организация и проведение культурно-массовых мероприятий (Культурно-массовых (иные зрелищные мероприятия), показатель объема - количество мероприятий (Единица))</t>
  </si>
  <si>
    <t xml:space="preserve">Организация мероприятий (Народные гуляния, праздники, торжественные мероприятия, памятные даты, показатель объема - количество участников мероприятий (Человек)) </t>
  </si>
  <si>
    <t>Показ (организация показа) спектаклей (театральных постановок) (на выезде, показатель объема - число зрителей (Человек))</t>
  </si>
  <si>
    <t>Показ кинофильмов (на закрытой площадке, показатель объема - число зрителей (Человек))</t>
  </si>
  <si>
    <t>Показ концертных (организация показа) и концертных программ (Платная) (в стационарных условиях, показатель объема - число зрителей (Человек))</t>
  </si>
  <si>
    <t>Показ концертных (организация показа) и концертных программ (Платная) (на выезде, показатель объема - число зрителей (Человек))</t>
  </si>
  <si>
    <t>Публичный показ музейных предметов, музейных коллекций (в стационарных условиях, показатель объема - число посетителй (Человек))</t>
  </si>
  <si>
    <t>СОЦДИ - затраты на содержание объектов особо ценного движимого имущества, необходимого для выполнения муниципального задания;</t>
  </si>
  <si>
    <t xml:space="preserve">Реализация дополнительных предпрофессиональных программ в области искусств, фортепиано (показатель объема -  Количество человеко-часов) </t>
  </si>
  <si>
    <t xml:space="preserve">Реализация дополнительных предпрофессиональных программ в области искусств, струнные инструменты  (показатель объема -  Количество человеко-часов) </t>
  </si>
  <si>
    <t xml:space="preserve">Реализация дополнительных предпрофессиональных программ в области искусств, духовые и ударные инструменты (показатель объема -  Количество человеко-часов) </t>
  </si>
  <si>
    <t xml:space="preserve">Реализация дополнительных предпрофессиональных программ в области искусств, народные инструменты (показатель объема -  Количество человеко-часов) </t>
  </si>
  <si>
    <t>Реализация дополнительных предпрофессиональных программ в области искусств, инструменты эстрадного оркестра (показатель объема -  Количество человеко-часов)</t>
  </si>
  <si>
    <t xml:space="preserve">Реализация дополнительных предпрофессиональных программ в области искусств, хоровое пение (показатель объема -  Количество человеко-часов) </t>
  </si>
  <si>
    <t xml:space="preserve">Реализация дополнительных предпрофессиональных программ в области искусств, музыкальный фольклор (показатель объема -  Количество человеко-часов) </t>
  </si>
  <si>
    <t xml:space="preserve">Реализация дополнительных предпрофессиональных программ в области искусств, живопись (показатель объема -  Количество человеко-часов) </t>
  </si>
  <si>
    <t xml:space="preserve">Реализация дополнительных предпрофессиональных программ в области искусств, декоративно-прикладное творчество (показатель объема -  Количество человеко-часов) </t>
  </si>
  <si>
    <t xml:space="preserve">Реализация дополнительных предпрофессиональных программ в области искусств, хореографическое творчество (показатель объема -  Количество человеко-часов) </t>
  </si>
  <si>
    <t>Реализация дополнительных предпрофессиональных программ в области искусств, искусство театра (показатель объема -  Количество человеко-часов)</t>
  </si>
  <si>
    <t>Реализация дополнительных предпрофессиональных программ в области искусств, акварельная живопись (показатель объема -  Количество человеко-часов) 000000000002230248011Д44000800101001007100101</t>
  </si>
  <si>
    <t>Показ (организация показа) спектаклей (театральных постановок) (в стационарных условиях, показатель объема - число зрителей (Человек))</t>
  </si>
  <si>
    <r>
      <t xml:space="preserve"> </t>
    </r>
    <r>
      <rPr>
        <sz val="11"/>
        <rFont val="Calibri"/>
        <family val="2"/>
        <charset val="204"/>
        <scheme val="minor"/>
      </rPr>
      <t xml:space="preserve">1. </t>
    </r>
    <r>
      <rPr>
        <sz val="11"/>
        <color theme="1"/>
        <rFont val="Calibri"/>
        <family val="2"/>
        <charset val="204"/>
        <scheme val="minor"/>
      </rPr>
      <t>Значения базовых нормативов затрат на оказание муниципальных услуг/ выполнение работ</t>
    </r>
  </si>
  <si>
    <r>
      <t xml:space="preserve"> </t>
    </r>
    <r>
      <rPr>
        <b/>
        <sz val="11"/>
        <rFont val="Times New Roman"/>
        <family val="1"/>
        <charset val="204"/>
      </rPr>
      <t xml:space="preserve">1. </t>
    </r>
    <r>
      <rPr>
        <b/>
        <sz val="11"/>
        <color theme="1"/>
        <rFont val="Times New Roman"/>
        <family val="1"/>
        <charset val="204"/>
      </rPr>
      <t>Значения базовых нормативов затрат на оказание муниципальных услуг</t>
    </r>
  </si>
  <si>
    <t>Обеспечение сохранения и использования объектов культурного наследия (Показатель объема - Количество объектов культурного наследия (Единица))</t>
  </si>
  <si>
    <t>Организация деятельности клубных формирований и формирований самодеятельного народного творчества (Показатель объема - количество клубных формирований (Единица))</t>
  </si>
  <si>
    <t>Организация и проведение культурно-массовых мероприятий (Творческих (фестиваль, выставка, конкурс, смотр), показатель объема - количество проведенных мероприятий (Единиц))</t>
  </si>
  <si>
    <t>Организация и проведение культурно-массовых мероприятий (Публичные лекции, показатель объема - количество участников мероприятий (Человек))</t>
  </si>
  <si>
    <t>Создание концертов и концертных программ (Концерт хора, капеллы, показатель объема - концертов (Единица))</t>
  </si>
  <si>
    <t>Создание концертов и концертных программ (Концерт камерного оркестра, показатель объема - концертов (Единица)</t>
  </si>
  <si>
    <t>Создание концертов и концертных программ (Сборный концерт, показатель объема - концертов (Единица)</t>
  </si>
  <si>
    <t>Создание спектаклей (Драма, большая форма (многонаселенная пьеса, из двух и более актов), показатель объема - количество новых (капитально-возобновленных) постановок (Единица))</t>
  </si>
  <si>
    <t>Создание спектаклей (Драма, малая форма (камерный спектакль), показатель объема - количество новых (капитально-возобновленных) постановок (Единица))</t>
  </si>
  <si>
    <t>Создание спектаклей (Музыкальная комедия, большая форма (многонаселенная пьеса, из двух и более актов), показатель объема - постановок (Единица))</t>
  </si>
  <si>
    <t>Формирование, учет, изучение, обеспечение физического сохранения и безопасности музейных предметов, музейных коллекций (Показатель объема - количество предметов (Единица))</t>
  </si>
  <si>
    <t>Формирование, учет, изучение, обеспечение физического сохранения и безопасности фондов библиотеки фондов библиотеки (Показатель объема - количество документов (Единица))</t>
  </si>
  <si>
    <r>
      <t xml:space="preserve"> </t>
    </r>
    <r>
      <rPr>
        <b/>
        <sz val="11"/>
        <rFont val="Times New Roman"/>
        <family val="1"/>
        <charset val="204"/>
      </rPr>
      <t xml:space="preserve">2. </t>
    </r>
    <r>
      <rPr>
        <b/>
        <sz val="11"/>
        <color theme="1"/>
        <rFont val="Times New Roman"/>
        <family val="1"/>
        <charset val="204"/>
      </rPr>
      <t>Значения базовых нормативов затрат на выполнение работ</t>
    </r>
  </si>
  <si>
    <t>Базовый норматив затрат, непосредственно связанных с оказанием муниципальной услуги/ выполнения работ, руб.</t>
  </si>
  <si>
    <t>Базовый норматив затрат на оказание услуги/ выполнение работы, руб.</t>
  </si>
  <si>
    <t>Значения корректирующих коэффициентов к базовым нормативным затратам</t>
  </si>
  <si>
    <t>1. Значения корректирующих коэффициентов к базовым нормативным затратам на оказание услуг</t>
  </si>
  <si>
    <t>ОТ1 - затраты на оплату труда с начислениями на выплаты по оплате труда работников, непосредственно связанных выполнением работы;</t>
  </si>
  <si>
    <t>МЗ - затраты на приобретение материальных запасов и особо ценного движимого имущества, потребляемых (используемых) в процессе выполнения работы;</t>
  </si>
  <si>
    <t>ИНЗ - иные затраты, непосредственно связанные выполнением работы;</t>
  </si>
  <si>
    <t>СНИ - затраты на содержание объектов недвижимого имущества, необходимого для выполнения работы;</t>
  </si>
  <si>
    <t>ОТ2 - затраты на оплату труда с начислениями на выплаты по оплате труда работников, которые не принимают непосредственного участия в выполнении работы;</t>
  </si>
  <si>
    <t>ПНЗ - затраты на прочие общехозяйственные нужды на выполнение работы.</t>
  </si>
  <si>
    <t>Библиотечное, библиографическое и информационное обслуживание пользователей библиотеки (в стационарных условиях, показатель объема - количество посещений (Единица))</t>
  </si>
  <si>
    <t>Показ кинофильмов (На закрытой площадке, показатель объема - число зрителей (Человек))</t>
  </si>
  <si>
    <t>МКУК "Нижегородская центральная специальная библиотека для слепых"</t>
  </si>
  <si>
    <t>МКУК "Централизованная библиотечная сиситема" Советского района</t>
  </si>
  <si>
    <t>МКУК "Централизованная библиотечная сиситема" Сормовского района</t>
  </si>
  <si>
    <t>МКУК "Централизованная библиотечная система" Автозаводского района</t>
  </si>
  <si>
    <t>МКУК "Централизованная библиотечная система" Канавинского района</t>
  </si>
  <si>
    <t xml:space="preserve">МКУК "Централизованная библиотечная система" Ленинского района </t>
  </si>
  <si>
    <t>МКУК "Централизованная библиотечная система" Московского района</t>
  </si>
  <si>
    <t>МКУК "Централизованная библиотечная система" Нижегородского района</t>
  </si>
  <si>
    <t>МКУК "Централизованная библиотечная система" Приокского района</t>
  </si>
  <si>
    <t>МКУК "Центральная городская библиотека им. В.И. Ленина"</t>
  </si>
  <si>
    <t>МКУК "Центральная городская детская библиотека им. А.М. Горького"</t>
  </si>
  <si>
    <t>МАУК "Управление по туризму города Нижнего Новгорода"</t>
  </si>
  <si>
    <t>МБУК "Общественно - досуговый центр "Смена"</t>
  </si>
  <si>
    <t>МБУК "Общественно-досуговый центр "Надежда"</t>
  </si>
  <si>
    <t>МБУК "Общественно-досуговый центр "Орленок"</t>
  </si>
  <si>
    <t>МБУК ЦК и Д "Молодежный"</t>
  </si>
  <si>
    <t>МАУК "Нижегородский планетарий"</t>
  </si>
  <si>
    <t>МАУК "Архитектурно-этнографический музей заповедник Щелоковский хутор"</t>
  </si>
  <si>
    <t>МАУК "Нижегородский городской музей техники и оборонной промышленности"</t>
  </si>
  <si>
    <t>МАУК "Рождественская сторона"</t>
  </si>
  <si>
    <t>МБУК "Музейно-выставочный комплекс "Микула"</t>
  </si>
  <si>
    <t>МБУК "Нижегородский Камерный театр оперы и музыкальной комедии имени В.Т.Степанова"</t>
  </si>
  <si>
    <t>МБУК "Нижегородский театр комедии"</t>
  </si>
  <si>
    <t>МБУК "Театр музыкально-пластической драмы "Преображение"</t>
  </si>
  <si>
    <t>МБУК "Детский театр "Вера"</t>
  </si>
  <si>
    <t>МБУК "Ансамбль народной песни "Любава"</t>
  </si>
  <si>
    <t>МБУК "Камерный оркестр "Солисты Нижнего Новгорода"</t>
  </si>
  <si>
    <t>МБУК "Камерный хор "Нижний Новгород"</t>
  </si>
  <si>
    <t>МБУК "Государственный литературно-мемориальный музей Н.А. Добролюбова"</t>
  </si>
  <si>
    <t>МБУК "Государственный ордена Почета музей А.М. Горького"</t>
  </si>
  <si>
    <t>МБУК "Русский музей фотографии"</t>
  </si>
  <si>
    <t xml:space="preserve">МКУК "Музей А.Д.Сахарова" </t>
  </si>
  <si>
    <t>2. Значения корректирующих коэффициентов к базовым нормативным затратам на выполнение работ</t>
  </si>
  <si>
    <t xml:space="preserve">Значения нормативных затрат на оказание муниципальных услуг/ выполнение работ </t>
  </si>
  <si>
    <t>Значение нормативных затрат на оказание услуги/ выполнение работы, руб.</t>
  </si>
  <si>
    <t>Наименование муниципальной услуги/ работы</t>
  </si>
  <si>
    <t>1. Значения нормативных затрат на оказание муниципальных услуг</t>
  </si>
  <si>
    <t>Показ концертных (организация показа) и концертных программ (Платная)  (на выезде, показатель объема - число зрителей (Человек))</t>
  </si>
  <si>
    <t>2. Значения нормативных затрат на выполнение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</si>
</sst>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-* #,##0_р_._-;\-* #,##0_р_._-;_-* &quot;-&quot;_р_._-;_-@_-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1"/>
      <color rgb="FF0070C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</font>
    <font>
      <sz val="10"/>
      <name val="Times New Roman CYR"/>
      <family val="1"/>
      <charset val="204"/>
    </font>
    <font>
      <sz val="11"/>
      <color rgb="FF0000CC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70C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0" fontId="4" fillId="0" borderId="0"/>
    <xf numFmtId="0" fontId="1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5" borderId="0" applyNumberFormat="0" applyBorder="0" applyAlignment="0" applyProtection="0"/>
    <xf numFmtId="0" fontId="19" fillId="22" borderId="9" applyNumberFormat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9" borderId="9" applyNumberFormat="0" applyAlignment="0" applyProtection="0"/>
    <xf numFmtId="0" fontId="27" fillId="0" borderId="14" applyNumberFormat="0" applyFill="0" applyAlignment="0" applyProtection="0"/>
    <xf numFmtId="0" fontId="28" fillId="24" borderId="0" applyNumberFormat="0" applyBorder="0" applyAlignment="0" applyProtection="0"/>
    <xf numFmtId="0" fontId="29" fillId="25" borderId="15" applyNumberFormat="0" applyFont="0" applyAlignment="0" applyProtection="0"/>
    <xf numFmtId="0" fontId="30" fillId="22" borderId="16" applyNumberFormat="0" applyAlignment="0" applyProtection="0"/>
    <xf numFmtId="165" fontId="31" fillId="0" borderId="0" applyBorder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0" borderId="0" applyNumberFormat="0" applyFill="0" applyBorder="0" applyAlignment="0" applyProtection="0"/>
    <xf numFmtId="166" fontId="29" fillId="0" borderId="0" applyFont="0" applyFill="0" applyBorder="0" applyAlignment="0" applyProtection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29" fillId="0" borderId="0"/>
    <xf numFmtId="0" fontId="1" fillId="0" borderId="0"/>
    <xf numFmtId="0" fontId="36" fillId="0" borderId="0"/>
    <xf numFmtId="0" fontId="31" fillId="0" borderId="0"/>
    <xf numFmtId="0" fontId="37" fillId="0" borderId="0"/>
    <xf numFmtId="0" fontId="35" fillId="0" borderId="0"/>
    <xf numFmtId="0" fontId="35" fillId="0" borderId="0"/>
    <xf numFmtId="0" fontId="35" fillId="2" borderId="1" applyNumberFormat="0" applyFont="0" applyAlignment="0" applyProtection="0"/>
    <xf numFmtId="0" fontId="35" fillId="2" borderId="1" applyNumberFormat="0" applyFont="0" applyAlignment="0" applyProtection="0"/>
    <xf numFmtId="0" fontId="35" fillId="2" borderId="1" applyNumberFormat="0" applyFont="0" applyAlignment="0" applyProtection="0"/>
    <xf numFmtId="0" fontId="35" fillId="2" borderId="1" applyNumberFormat="0" applyFont="0" applyAlignment="0" applyProtection="0"/>
    <xf numFmtId="0" fontId="35" fillId="2" borderId="1" applyNumberFormat="0" applyFont="0" applyAlignment="0" applyProtection="0"/>
    <xf numFmtId="9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9" fillId="0" borderId="0" applyFill="0" applyBorder="0" applyAlignment="0" applyProtection="0"/>
    <xf numFmtId="9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>
      <alignment horizontal="left" vertical="top"/>
    </xf>
  </cellStyleXfs>
  <cellXfs count="8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wrapText="1"/>
    </xf>
    <xf numFmtId="0" fontId="6" fillId="0" borderId="5" xfId="1" applyFont="1" applyFill="1" applyBorder="1" applyAlignment="1">
      <alignment horizontal="left"/>
    </xf>
    <xf numFmtId="0" fontId="6" fillId="0" borderId="6" xfId="1" applyFont="1" applyFill="1" applyBorder="1" applyAlignment="1">
      <alignment horizontal="left"/>
    </xf>
    <xf numFmtId="0" fontId="6" fillId="0" borderId="7" xfId="1" applyFont="1" applyFill="1" applyBorder="1" applyAlignment="1">
      <alignment horizontal="left"/>
    </xf>
    <xf numFmtId="0" fontId="5" fillId="0" borderId="2" xfId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vertical="center" wrapText="1"/>
    </xf>
    <xf numFmtId="4" fontId="7" fillId="0" borderId="2" xfId="1" applyNumberFormat="1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>
      <alignment horizontal="center" vertical="center"/>
    </xf>
    <xf numFmtId="0" fontId="9" fillId="0" borderId="0" xfId="0" applyFont="1"/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2" xfId="1" applyFont="1" applyFill="1" applyBorder="1" applyAlignment="1">
      <alignment vertical="center" wrapText="1"/>
    </xf>
    <xf numFmtId="0" fontId="14" fillId="0" borderId="2" xfId="2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2" fontId="0" fillId="0" borderId="2" xfId="0" applyNumberForma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13" fillId="3" borderId="2" xfId="1" applyFont="1" applyFill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15" fillId="0" borderId="2" xfId="0" applyFont="1" applyBorder="1" applyAlignment="1">
      <alignment vertical="center" wrapText="1"/>
    </xf>
    <xf numFmtId="2" fontId="9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8" fillId="0" borderId="0" xfId="0" applyFont="1"/>
    <xf numFmtId="0" fontId="7" fillId="0" borderId="2" xfId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0" fontId="41" fillId="0" borderId="5" xfId="1" applyFont="1" applyFill="1" applyBorder="1" applyAlignment="1">
      <alignment horizontal="left"/>
    </xf>
    <xf numFmtId="0" fontId="41" fillId="0" borderId="6" xfId="1" applyFont="1" applyFill="1" applyBorder="1" applyAlignment="1">
      <alignment horizontal="left"/>
    </xf>
    <xf numFmtId="0" fontId="41" fillId="0" borderId="7" xfId="1" applyFont="1" applyFill="1" applyBorder="1" applyAlignment="1">
      <alignment horizontal="left"/>
    </xf>
    <xf numFmtId="164" fontId="8" fillId="0" borderId="2" xfId="1" applyNumberFormat="1" applyFont="1" applyFill="1" applyBorder="1" applyAlignment="1">
      <alignment horizontal="center" vertical="center"/>
    </xf>
    <xf numFmtId="2" fontId="42" fillId="0" borderId="2" xfId="0" applyNumberFormat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 wrapText="1"/>
    </xf>
    <xf numFmtId="0" fontId="43" fillId="0" borderId="0" xfId="0" applyFont="1" applyAlignment="1">
      <alignment horizontal="left" vertical="center"/>
    </xf>
    <xf numFmtId="0" fontId="43" fillId="0" borderId="5" xfId="0" applyFont="1" applyBorder="1" applyAlignment="1">
      <alignment horizontal="left" vertical="center"/>
    </xf>
    <xf numFmtId="0" fontId="45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4" xfId="1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0" fillId="0" borderId="4" xfId="0" applyNumberForma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7" fillId="0" borderId="2" xfId="80" applyFont="1" applyBorder="1" applyAlignment="1">
      <alignment horizontal="left" vertical="center" wrapText="1"/>
    </xf>
    <xf numFmtId="2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47" fillId="0" borderId="0" xfId="8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2" fontId="40" fillId="0" borderId="2" xfId="0" applyNumberFormat="1" applyFont="1" applyBorder="1" applyAlignment="1">
      <alignment horizontal="center" vertical="center"/>
    </xf>
    <xf numFmtId="4" fontId="40" fillId="0" borderId="2" xfId="0" applyNumberFormat="1" applyFont="1" applyBorder="1" applyAlignment="1">
      <alignment horizontal="center" vertical="center"/>
    </xf>
    <xf numFmtId="0" fontId="42" fillId="0" borderId="2" xfId="0" applyFont="1" applyBorder="1" applyAlignment="1">
      <alignment vertical="center" wrapText="1"/>
    </xf>
    <xf numFmtId="0" fontId="42" fillId="0" borderId="2" xfId="0" applyFont="1" applyFill="1" applyBorder="1" applyAlignment="1">
      <alignment vertical="center" wrapText="1"/>
    </xf>
    <xf numFmtId="0" fontId="42" fillId="0" borderId="2" xfId="1" applyFont="1" applyFill="1" applyBorder="1" applyAlignment="1">
      <alignment vertical="center" wrapText="1"/>
    </xf>
    <xf numFmtId="0" fontId="40" fillId="0" borderId="2" xfId="1" applyFont="1" applyFill="1" applyBorder="1" applyAlignment="1">
      <alignment vertical="center" wrapText="1"/>
    </xf>
    <xf numFmtId="0" fontId="48" fillId="0" borderId="2" xfId="80" applyFont="1" applyBorder="1" applyAlignment="1">
      <alignment horizontal="left" vertical="center" wrapText="1"/>
    </xf>
    <xf numFmtId="2" fontId="48" fillId="0" borderId="2" xfId="0" applyNumberFormat="1" applyFont="1" applyBorder="1" applyAlignment="1">
      <alignment horizontal="center" vertical="center"/>
    </xf>
    <xf numFmtId="4" fontId="48" fillId="0" borderId="2" xfId="0" applyNumberFormat="1" applyFont="1" applyBorder="1" applyAlignment="1">
      <alignment horizontal="center" vertical="center"/>
    </xf>
    <xf numFmtId="0" fontId="48" fillId="0" borderId="2" xfId="1" applyFont="1" applyFill="1" applyBorder="1" applyAlignment="1">
      <alignment vertical="center" wrapText="1"/>
    </xf>
    <xf numFmtId="0" fontId="4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vertical="center" wrapText="1"/>
    </xf>
  </cellXfs>
  <cellStyles count="8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S4" xfId="80"/>
    <cellStyle name="TableStyleLight1" xfId="41"/>
    <cellStyle name="Title" xfId="42"/>
    <cellStyle name="Total" xfId="43"/>
    <cellStyle name="Warning Text" xfId="44"/>
    <cellStyle name="Денежный 2" xfId="45"/>
    <cellStyle name="Обычный" xfId="0" builtinId="0"/>
    <cellStyle name="Обычный 11" xfId="46"/>
    <cellStyle name="Обычный 2" xfId="1"/>
    <cellStyle name="Обычный 2 10" xfId="47"/>
    <cellStyle name="Обычный 2 11" xfId="48"/>
    <cellStyle name="Обычный 2 12" xfId="49"/>
    <cellStyle name="Обычный 2 13" xfId="50"/>
    <cellStyle name="Обычный 2 14" xfId="51"/>
    <cellStyle name="Обычный 2 2" xfId="2"/>
    <cellStyle name="Обычный 2 2 2" xfId="52"/>
    <cellStyle name="Обычный 2 3" xfId="53"/>
    <cellStyle name="Обычный 2 4" xfId="54"/>
    <cellStyle name="Обычный 2 5" xfId="55"/>
    <cellStyle name="Обычный 2 6" xfId="56"/>
    <cellStyle name="Обычный 2 7" xfId="57"/>
    <cellStyle name="Обычный 2 8" xfId="58"/>
    <cellStyle name="Обычный 2 9" xfId="59"/>
    <cellStyle name="Обычный 3" xfId="60"/>
    <cellStyle name="Обычный 4" xfId="61"/>
    <cellStyle name="Обычный 4 2" xfId="62"/>
    <cellStyle name="Обычный 5" xfId="63"/>
    <cellStyle name="Обычный 5 2" xfId="64"/>
    <cellStyle name="Обычный 6" xfId="65"/>
    <cellStyle name="Обычный 7" xfId="66"/>
    <cellStyle name="Обычный 7 2" xfId="67"/>
    <cellStyle name="Обычный 9" xfId="68"/>
    <cellStyle name="Примечание 2" xfId="69"/>
    <cellStyle name="Примечание 3" xfId="70"/>
    <cellStyle name="Примечание 4" xfId="71"/>
    <cellStyle name="Примечание 5" xfId="72"/>
    <cellStyle name="Примечание 6" xfId="73"/>
    <cellStyle name="Процентный 2" xfId="74"/>
    <cellStyle name="Процентный 2 2" xfId="75"/>
    <cellStyle name="Процентный 3" xfId="76"/>
    <cellStyle name="Процентный 4" xfId="77"/>
    <cellStyle name="Тысячи [0]_Лист1" xfId="78"/>
    <cellStyle name="Тысячи_Лист1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L72"/>
  <sheetViews>
    <sheetView topLeftCell="A40" workbookViewId="0">
      <selection activeCell="C76" sqref="C76"/>
    </sheetView>
  </sheetViews>
  <sheetFormatPr defaultRowHeight="14.4" x14ac:dyDescent="0.3"/>
  <cols>
    <col min="1" max="1" width="42.6640625" customWidth="1"/>
    <col min="2" max="2" width="11.5546875" bestFit="1" customWidth="1"/>
    <col min="3" max="3" width="11.109375" customWidth="1"/>
    <col min="4" max="4" width="10.88671875" customWidth="1"/>
    <col min="5" max="5" width="11.33203125" bestFit="1" customWidth="1"/>
    <col min="6" max="6" width="9.88671875" bestFit="1" customWidth="1"/>
    <col min="7" max="9" width="9.33203125" bestFit="1" customWidth="1"/>
    <col min="10" max="10" width="11.33203125" bestFit="1" customWidth="1"/>
    <col min="11" max="11" width="10" customWidth="1"/>
    <col min="12" max="12" width="13.6640625" customWidth="1"/>
  </cols>
  <sheetData>
    <row r="1" spans="1:12" x14ac:dyDescent="0.3">
      <c r="L1" s="1" t="s">
        <v>0</v>
      </c>
    </row>
    <row r="2" spans="1:12" x14ac:dyDescent="0.3">
      <c r="L2" s="1" t="s">
        <v>1</v>
      </c>
    </row>
    <row r="3" spans="1:12" x14ac:dyDescent="0.3">
      <c r="L3" s="1" t="s">
        <v>2</v>
      </c>
    </row>
    <row r="4" spans="1:12" x14ac:dyDescent="0.3">
      <c r="L4" s="1" t="s">
        <v>83</v>
      </c>
    </row>
    <row r="5" spans="1:12" x14ac:dyDescent="0.3">
      <c r="A5" s="2" t="s">
        <v>109</v>
      </c>
      <c r="L5" s="1"/>
    </row>
    <row r="6" spans="1:12" ht="12" customHeight="1" x14ac:dyDescent="0.3"/>
    <row r="7" spans="1:12" ht="54" customHeight="1" x14ac:dyDescent="0.3">
      <c r="A7" s="3" t="s">
        <v>3</v>
      </c>
      <c r="B7" s="3" t="s">
        <v>124</v>
      </c>
      <c r="C7" s="3"/>
      <c r="D7" s="3"/>
      <c r="E7" s="3" t="s">
        <v>4</v>
      </c>
      <c r="F7" s="3"/>
      <c r="G7" s="3"/>
      <c r="H7" s="3"/>
      <c r="I7" s="3"/>
      <c r="J7" s="3"/>
      <c r="K7" s="3"/>
      <c r="L7" s="4" t="s">
        <v>125</v>
      </c>
    </row>
    <row r="8" spans="1:12" ht="33.6" customHeight="1" x14ac:dyDescent="0.3">
      <c r="A8" s="3"/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6"/>
    </row>
    <row r="9" spans="1:12" ht="27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8" t="s">
        <v>15</v>
      </c>
    </row>
    <row r="10" spans="1:12" ht="19.8" customHeight="1" x14ac:dyDescent="0.3">
      <c r="A10" s="53" t="s">
        <v>110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</row>
    <row r="11" spans="1:12" ht="20.25" customHeight="1" x14ac:dyDescent="0.3">
      <c r="A11" s="9" t="s">
        <v>16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42" customHeight="1" x14ac:dyDescent="0.3">
      <c r="A12" s="33" t="s">
        <v>17</v>
      </c>
      <c r="B12" s="16">
        <v>86.86</v>
      </c>
      <c r="C12" s="16">
        <v>0</v>
      </c>
      <c r="D12" s="16">
        <v>0</v>
      </c>
      <c r="E12" s="16">
        <v>2.39</v>
      </c>
      <c r="F12" s="16">
        <v>2.63</v>
      </c>
      <c r="G12" s="16">
        <v>0.37</v>
      </c>
      <c r="H12" s="16">
        <v>0.23</v>
      </c>
      <c r="I12" s="16">
        <v>0</v>
      </c>
      <c r="J12" s="16">
        <v>19.2</v>
      </c>
      <c r="K12" s="16">
        <v>3.14</v>
      </c>
      <c r="L12" s="16">
        <v>114.82</v>
      </c>
    </row>
    <row r="13" spans="1:12" ht="42" customHeight="1" x14ac:dyDescent="0.3">
      <c r="A13" s="33" t="s">
        <v>96</v>
      </c>
      <c r="B13" s="16">
        <v>106.74</v>
      </c>
      <c r="C13" s="16">
        <v>0</v>
      </c>
      <c r="D13" s="16">
        <v>0</v>
      </c>
      <c r="E13" s="16">
        <v>2.94</v>
      </c>
      <c r="F13" s="16">
        <v>3.23</v>
      </c>
      <c r="G13" s="16">
        <v>0.45</v>
      </c>
      <c r="H13" s="16">
        <v>0.28000000000000003</v>
      </c>
      <c r="I13" s="16">
        <v>0</v>
      </c>
      <c r="J13" s="16">
        <v>23.59</v>
      </c>
      <c r="K13" s="16">
        <v>3.86</v>
      </c>
      <c r="L13" s="16">
        <v>141.09</v>
      </c>
    </row>
    <row r="14" spans="1:12" ht="51.75" customHeight="1" x14ac:dyDescent="0.3">
      <c r="A14" s="33" t="s">
        <v>97</v>
      </c>
      <c r="B14" s="16">
        <v>113.9</v>
      </c>
      <c r="C14" s="16">
        <v>0</v>
      </c>
      <c r="D14" s="16">
        <v>0</v>
      </c>
      <c r="E14" s="16">
        <v>3.14</v>
      </c>
      <c r="F14" s="16">
        <v>3.45</v>
      </c>
      <c r="G14" s="16">
        <v>0.48</v>
      </c>
      <c r="H14" s="16">
        <v>0.3</v>
      </c>
      <c r="I14" s="16">
        <v>0</v>
      </c>
      <c r="J14" s="16">
        <v>25.17</v>
      </c>
      <c r="K14" s="16">
        <v>4.12</v>
      </c>
      <c r="L14" s="16">
        <v>150.56</v>
      </c>
    </row>
    <row r="15" spans="1:12" ht="54.75" customHeight="1" x14ac:dyDescent="0.3">
      <c r="A15" s="33" t="s">
        <v>98</v>
      </c>
      <c r="B15" s="16">
        <v>113.54</v>
      </c>
      <c r="C15" s="16">
        <v>0</v>
      </c>
      <c r="D15" s="16">
        <v>0</v>
      </c>
      <c r="E15" s="16">
        <v>3.13</v>
      </c>
      <c r="F15" s="16">
        <v>3.44</v>
      </c>
      <c r="G15" s="16">
        <v>0.48</v>
      </c>
      <c r="H15" s="16">
        <v>0.3</v>
      </c>
      <c r="I15" s="16">
        <v>0</v>
      </c>
      <c r="J15" s="16">
        <v>25.09</v>
      </c>
      <c r="K15" s="16">
        <v>4.1100000000000003</v>
      </c>
      <c r="L15" s="16">
        <v>150.09</v>
      </c>
    </row>
    <row r="16" spans="1:12" ht="53.25" customHeight="1" x14ac:dyDescent="0.3">
      <c r="A16" s="33" t="s">
        <v>99</v>
      </c>
      <c r="B16" s="16">
        <v>119.2</v>
      </c>
      <c r="C16" s="16">
        <v>0</v>
      </c>
      <c r="D16" s="16">
        <v>0</v>
      </c>
      <c r="E16" s="16">
        <v>3.28</v>
      </c>
      <c r="F16" s="16">
        <v>3.61</v>
      </c>
      <c r="G16" s="16">
        <v>0.5</v>
      </c>
      <c r="H16" s="16">
        <v>0.32</v>
      </c>
      <c r="I16" s="16">
        <v>0</v>
      </c>
      <c r="J16" s="16">
        <v>26.34</v>
      </c>
      <c r="K16" s="16">
        <v>4.3099999999999996</v>
      </c>
      <c r="L16" s="16">
        <v>157.56</v>
      </c>
    </row>
    <row r="17" spans="1:12" ht="50.25" hidden="1" customHeight="1" x14ac:dyDescent="0.3">
      <c r="A17" s="33" t="s">
        <v>100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>
        <v>0</v>
      </c>
    </row>
    <row r="18" spans="1:12" ht="48" customHeight="1" x14ac:dyDescent="0.3">
      <c r="A18" s="33" t="s">
        <v>101</v>
      </c>
      <c r="B18" s="16">
        <v>72.680000000000007</v>
      </c>
      <c r="C18" s="16">
        <v>0</v>
      </c>
      <c r="D18" s="16">
        <v>0</v>
      </c>
      <c r="E18" s="16">
        <v>2</v>
      </c>
      <c r="F18" s="16">
        <v>2.2000000000000002</v>
      </c>
      <c r="G18" s="16">
        <v>0.31</v>
      </c>
      <c r="H18" s="16">
        <v>0.19</v>
      </c>
      <c r="I18" s="16">
        <v>0</v>
      </c>
      <c r="J18" s="16">
        <v>16.059999999999999</v>
      </c>
      <c r="K18" s="16">
        <v>2.63</v>
      </c>
      <c r="L18" s="16">
        <v>96.07</v>
      </c>
    </row>
    <row r="19" spans="1:12" ht="54.75" customHeight="1" x14ac:dyDescent="0.3">
      <c r="A19" s="33" t="s">
        <v>102</v>
      </c>
      <c r="B19" s="16">
        <v>66.81</v>
      </c>
      <c r="C19" s="16">
        <v>0</v>
      </c>
      <c r="D19" s="16">
        <v>0</v>
      </c>
      <c r="E19" s="16">
        <v>1.84</v>
      </c>
      <c r="F19" s="16">
        <v>2.02</v>
      </c>
      <c r="G19" s="16">
        <v>0.28000000000000003</v>
      </c>
      <c r="H19" s="16">
        <v>0.18</v>
      </c>
      <c r="I19" s="16">
        <v>0</v>
      </c>
      <c r="J19" s="16">
        <v>14.77</v>
      </c>
      <c r="K19" s="16">
        <v>2.42</v>
      </c>
      <c r="L19" s="16">
        <v>88.32</v>
      </c>
    </row>
    <row r="20" spans="1:12" ht="43.5" customHeight="1" x14ac:dyDescent="0.3">
      <c r="A20" s="33" t="s">
        <v>103</v>
      </c>
      <c r="B20" s="16">
        <v>20.95</v>
      </c>
      <c r="C20" s="16">
        <v>0</v>
      </c>
      <c r="D20" s="16">
        <v>0</v>
      </c>
      <c r="E20" s="16">
        <v>0.57999999999999996</v>
      </c>
      <c r="F20" s="16">
        <v>0.63</v>
      </c>
      <c r="G20" s="16">
        <v>0.09</v>
      </c>
      <c r="H20" s="16">
        <v>0.06</v>
      </c>
      <c r="I20" s="16">
        <v>0</v>
      </c>
      <c r="J20" s="16">
        <v>4.63</v>
      </c>
      <c r="K20" s="16">
        <v>0.76</v>
      </c>
      <c r="L20" s="16">
        <v>27.7</v>
      </c>
    </row>
    <row r="21" spans="1:12" ht="54.75" customHeight="1" x14ac:dyDescent="0.3">
      <c r="A21" s="33" t="s">
        <v>104</v>
      </c>
      <c r="B21" s="16">
        <v>20.95</v>
      </c>
      <c r="C21" s="16">
        <v>0</v>
      </c>
      <c r="D21" s="16">
        <v>0</v>
      </c>
      <c r="E21" s="16">
        <v>0.57999999999999996</v>
      </c>
      <c r="F21" s="16">
        <v>0.63</v>
      </c>
      <c r="G21" s="16">
        <v>0.09</v>
      </c>
      <c r="H21" s="16">
        <v>0.06</v>
      </c>
      <c r="I21" s="16">
        <v>0</v>
      </c>
      <c r="J21" s="16">
        <v>4.63</v>
      </c>
      <c r="K21" s="16">
        <v>0.76</v>
      </c>
      <c r="L21" s="16">
        <v>27.7</v>
      </c>
    </row>
    <row r="22" spans="1:12" ht="52.5" customHeight="1" x14ac:dyDescent="0.3">
      <c r="A22" s="33" t="s">
        <v>105</v>
      </c>
      <c r="B22" s="16">
        <v>18.34</v>
      </c>
      <c r="C22" s="16">
        <v>0</v>
      </c>
      <c r="D22" s="16">
        <v>0</v>
      </c>
      <c r="E22" s="16">
        <v>0.51</v>
      </c>
      <c r="F22" s="16">
        <v>0.56000000000000005</v>
      </c>
      <c r="G22" s="16">
        <v>0.08</v>
      </c>
      <c r="H22" s="16">
        <v>0.05</v>
      </c>
      <c r="I22" s="16">
        <v>0</v>
      </c>
      <c r="J22" s="16">
        <v>4.05</v>
      </c>
      <c r="K22" s="16">
        <v>0.66</v>
      </c>
      <c r="L22" s="16">
        <v>24.25</v>
      </c>
    </row>
    <row r="23" spans="1:12" ht="41.25" customHeight="1" x14ac:dyDescent="0.3">
      <c r="A23" s="33" t="s">
        <v>106</v>
      </c>
      <c r="B23" s="16">
        <v>40.04</v>
      </c>
      <c r="C23" s="16">
        <v>0</v>
      </c>
      <c r="D23" s="16">
        <v>0</v>
      </c>
      <c r="E23" s="16">
        <v>1.1000000000000001</v>
      </c>
      <c r="F23" s="16">
        <v>1.21</v>
      </c>
      <c r="G23" s="16">
        <v>0.17</v>
      </c>
      <c r="H23" s="16">
        <v>0.11</v>
      </c>
      <c r="I23" s="16">
        <v>0</v>
      </c>
      <c r="J23" s="16">
        <v>8.85</v>
      </c>
      <c r="K23" s="16">
        <v>1.45</v>
      </c>
      <c r="L23" s="16">
        <v>52.93</v>
      </c>
    </row>
    <row r="24" spans="1:12" ht="19.8" customHeight="1" x14ac:dyDescent="0.3">
      <c r="A24" s="45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7"/>
    </row>
    <row r="25" spans="1:12" ht="39.6" x14ac:dyDescent="0.3">
      <c r="A25" s="33" t="s">
        <v>17</v>
      </c>
      <c r="B25" s="16">
        <v>20.81</v>
      </c>
      <c r="C25" s="16">
        <v>0</v>
      </c>
      <c r="D25" s="16">
        <v>0</v>
      </c>
      <c r="E25" s="16">
        <v>4.46</v>
      </c>
      <c r="F25" s="16">
        <v>1.31</v>
      </c>
      <c r="G25" s="16">
        <v>0</v>
      </c>
      <c r="H25" s="16">
        <v>0.2</v>
      </c>
      <c r="I25" s="16">
        <v>0.04</v>
      </c>
      <c r="J25" s="16">
        <v>21.99</v>
      </c>
      <c r="K25" s="16">
        <v>1.31</v>
      </c>
      <c r="L25" s="16">
        <v>50.12</v>
      </c>
    </row>
    <row r="26" spans="1:12" ht="56.25" customHeight="1" x14ac:dyDescent="0.3">
      <c r="A26" s="33" t="s">
        <v>104</v>
      </c>
      <c r="B26" s="16">
        <v>20.8</v>
      </c>
      <c r="C26" s="16">
        <v>0</v>
      </c>
      <c r="D26" s="16">
        <v>0</v>
      </c>
      <c r="E26" s="16">
        <v>4.46</v>
      </c>
      <c r="F26" s="16">
        <v>1.31</v>
      </c>
      <c r="G26" s="16">
        <v>0</v>
      </c>
      <c r="H26" s="16">
        <v>0.2</v>
      </c>
      <c r="I26" s="16">
        <v>0.04</v>
      </c>
      <c r="J26" s="16">
        <v>21.98</v>
      </c>
      <c r="K26" s="16">
        <v>1.31</v>
      </c>
      <c r="L26" s="16">
        <v>50.1</v>
      </c>
    </row>
    <row r="27" spans="1:12" ht="39.75" customHeight="1" x14ac:dyDescent="0.3">
      <c r="A27" s="33" t="s">
        <v>103</v>
      </c>
      <c r="B27" s="16">
        <v>20.8</v>
      </c>
      <c r="C27" s="16">
        <v>0</v>
      </c>
      <c r="D27" s="16">
        <v>0</v>
      </c>
      <c r="E27" s="16">
        <v>4.46</v>
      </c>
      <c r="F27" s="16">
        <v>1.31</v>
      </c>
      <c r="G27" s="16">
        <v>0</v>
      </c>
      <c r="H27" s="16">
        <v>0.2</v>
      </c>
      <c r="I27" s="16">
        <v>0.04</v>
      </c>
      <c r="J27" s="16">
        <v>21.98</v>
      </c>
      <c r="K27" s="16">
        <v>1.31</v>
      </c>
      <c r="L27" s="16">
        <v>50.1</v>
      </c>
    </row>
    <row r="28" spans="1:12" ht="69" hidden="1" customHeight="1" x14ac:dyDescent="0.3">
      <c r="A28" s="33" t="s">
        <v>107</v>
      </c>
      <c r="B28" s="16">
        <v>31.81</v>
      </c>
      <c r="C28" s="16">
        <v>0</v>
      </c>
      <c r="D28" s="16">
        <v>0</v>
      </c>
      <c r="E28" s="16">
        <v>6.82</v>
      </c>
      <c r="F28" s="16">
        <v>2</v>
      </c>
      <c r="G28" s="16">
        <v>0</v>
      </c>
      <c r="H28" s="16">
        <v>0.31</v>
      </c>
      <c r="I28" s="16">
        <v>0.06</v>
      </c>
      <c r="J28" s="16">
        <v>33.61</v>
      </c>
      <c r="K28" s="16">
        <v>2.0099999999999998</v>
      </c>
      <c r="L28" s="16">
        <f t="shared" ref="L13:L28" si="0">SUM(B28:K28)</f>
        <v>76.62</v>
      </c>
    </row>
    <row r="29" spans="1:12" ht="12" hidden="1" customHeight="1" x14ac:dyDescent="0.3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12" ht="44.25" hidden="1" customHeight="1" x14ac:dyDescent="0.3">
      <c r="A30" s="33" t="s">
        <v>19</v>
      </c>
      <c r="B30" s="16">
        <v>265.95</v>
      </c>
      <c r="C30" s="16">
        <v>317.31</v>
      </c>
      <c r="D30" s="16">
        <v>101</v>
      </c>
      <c r="E30" s="16">
        <v>43.93</v>
      </c>
      <c r="F30" s="16">
        <v>12.09</v>
      </c>
      <c r="G30" s="16">
        <v>0</v>
      </c>
      <c r="H30" s="48">
        <v>0.245</v>
      </c>
      <c r="I30" s="16">
        <v>18.91</v>
      </c>
      <c r="J30" s="16">
        <v>52.28</v>
      </c>
      <c r="K30" s="16">
        <v>18.8</v>
      </c>
      <c r="L30" s="16">
        <f t="shared" ref="L30:L32" si="1">SUM(B30:K30)</f>
        <v>830.52</v>
      </c>
    </row>
    <row r="31" spans="1:12" ht="18" hidden="1" customHeight="1" x14ac:dyDescent="0.3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7"/>
    </row>
    <row r="32" spans="1:12" s="17" customFormat="1" ht="42.75" hidden="1" customHeight="1" x14ac:dyDescent="0.3">
      <c r="A32" s="33" t="s">
        <v>20</v>
      </c>
      <c r="B32" s="16">
        <v>1563646.05</v>
      </c>
      <c r="C32" s="16">
        <v>132091.5</v>
      </c>
      <c r="D32" s="16">
        <v>175000</v>
      </c>
      <c r="E32" s="16">
        <v>7254501.3099999996</v>
      </c>
      <c r="F32" s="16">
        <v>923193.93</v>
      </c>
      <c r="G32" s="16">
        <v>0</v>
      </c>
      <c r="H32" s="16">
        <v>25965.9</v>
      </c>
      <c r="I32" s="16">
        <v>0</v>
      </c>
      <c r="J32" s="16">
        <v>5532901.4199999999</v>
      </c>
      <c r="K32" s="16">
        <v>447134.84</v>
      </c>
      <c r="L32" s="16">
        <f t="shared" si="1"/>
        <v>16054434.949999999</v>
      </c>
    </row>
    <row r="33" spans="1:12" ht="52.8" x14ac:dyDescent="0.3">
      <c r="A33" s="42" t="s">
        <v>84</v>
      </c>
      <c r="B33" s="16">
        <v>79.59</v>
      </c>
      <c r="C33" s="16">
        <v>0.66</v>
      </c>
      <c r="D33" s="16">
        <v>3.2</v>
      </c>
      <c r="E33" s="16">
        <v>7.83</v>
      </c>
      <c r="F33" s="16">
        <v>2.97</v>
      </c>
      <c r="G33" s="16">
        <v>0</v>
      </c>
      <c r="H33" s="16">
        <v>1.73</v>
      </c>
      <c r="I33" s="16">
        <v>0.46</v>
      </c>
      <c r="J33" s="16">
        <v>28.63</v>
      </c>
      <c r="K33" s="16">
        <v>2.63</v>
      </c>
      <c r="L33" s="16">
        <v>127.7</v>
      </c>
    </row>
    <row r="34" spans="1:12" ht="39.6" x14ac:dyDescent="0.3">
      <c r="A34" s="33" t="s">
        <v>85</v>
      </c>
      <c r="B34" s="16">
        <v>2451.3000000000002</v>
      </c>
      <c r="C34" s="16">
        <v>490.8</v>
      </c>
      <c r="D34" s="16">
        <v>1557.3</v>
      </c>
      <c r="E34" s="16">
        <v>9.6</v>
      </c>
      <c r="F34" s="16">
        <v>62.2</v>
      </c>
      <c r="G34" s="16">
        <v>0</v>
      </c>
      <c r="H34" s="16">
        <v>76.47</v>
      </c>
      <c r="I34" s="16">
        <v>79</v>
      </c>
      <c r="J34" s="16">
        <v>514.75</v>
      </c>
      <c r="K34" s="16">
        <v>33.6</v>
      </c>
      <c r="L34" s="16">
        <v>5275.02</v>
      </c>
    </row>
    <row r="35" spans="1:12" ht="59.4" customHeight="1" x14ac:dyDescent="0.3">
      <c r="A35" s="33" t="s">
        <v>86</v>
      </c>
      <c r="B35" s="16">
        <v>6505.11</v>
      </c>
      <c r="C35" s="16">
        <v>2379.61</v>
      </c>
      <c r="D35" s="16">
        <v>79.7</v>
      </c>
      <c r="E35" s="16">
        <v>791.52</v>
      </c>
      <c r="F35" s="16">
        <v>486.93</v>
      </c>
      <c r="G35" s="16">
        <v>0</v>
      </c>
      <c r="H35" s="16">
        <v>38.700000000000003</v>
      </c>
      <c r="I35" s="16">
        <v>0</v>
      </c>
      <c r="J35" s="16">
        <v>4059.45</v>
      </c>
      <c r="K35" s="16">
        <v>200.36</v>
      </c>
      <c r="L35" s="16">
        <v>14541.38</v>
      </c>
    </row>
    <row r="36" spans="1:12" ht="47.4" customHeight="1" x14ac:dyDescent="0.3">
      <c r="A36" s="33" t="s">
        <v>87</v>
      </c>
      <c r="B36" s="16">
        <v>109.78</v>
      </c>
      <c r="C36" s="16">
        <v>6.97</v>
      </c>
      <c r="D36" s="16">
        <v>0</v>
      </c>
      <c r="E36" s="16">
        <v>0.44</v>
      </c>
      <c r="F36" s="16">
        <v>0.22</v>
      </c>
      <c r="G36" s="16">
        <v>0.05</v>
      </c>
      <c r="H36" s="16">
        <v>0.03</v>
      </c>
      <c r="I36" s="16">
        <v>0</v>
      </c>
      <c r="J36" s="16">
        <v>3.8</v>
      </c>
      <c r="K36" s="16">
        <v>0.41</v>
      </c>
      <c r="L36" s="16">
        <v>121.7</v>
      </c>
    </row>
    <row r="37" spans="1:12" ht="66" customHeight="1" x14ac:dyDescent="0.3">
      <c r="A37" s="33" t="s">
        <v>88</v>
      </c>
      <c r="B37" s="16">
        <v>62126.080000000002</v>
      </c>
      <c r="C37" s="16">
        <v>9015.68</v>
      </c>
      <c r="D37" s="16">
        <v>41416.76</v>
      </c>
      <c r="E37" s="16">
        <v>766.93</v>
      </c>
      <c r="F37" s="16">
        <v>5344.97</v>
      </c>
      <c r="G37" s="16">
        <v>81.45</v>
      </c>
      <c r="H37" s="16">
        <v>211.01</v>
      </c>
      <c r="I37" s="16">
        <v>104.26</v>
      </c>
      <c r="J37" s="16">
        <v>11.36</v>
      </c>
      <c r="K37" s="16">
        <v>3438.22</v>
      </c>
      <c r="L37" s="16">
        <v>122516.72</v>
      </c>
    </row>
    <row r="38" spans="1:12" ht="57.6" customHeight="1" x14ac:dyDescent="0.3">
      <c r="A38" s="42" t="s">
        <v>89</v>
      </c>
      <c r="B38" s="16">
        <v>58.07</v>
      </c>
      <c r="C38" s="16">
        <v>12.87</v>
      </c>
      <c r="D38" s="16">
        <v>1.05</v>
      </c>
      <c r="E38" s="16">
        <v>2.77</v>
      </c>
      <c r="F38" s="16">
        <v>0.17</v>
      </c>
      <c r="G38" s="16">
        <v>0</v>
      </c>
      <c r="H38" s="16">
        <v>1.42</v>
      </c>
      <c r="I38" s="16">
        <v>0</v>
      </c>
      <c r="J38" s="16">
        <v>31.13</v>
      </c>
      <c r="K38" s="16">
        <v>0.91</v>
      </c>
      <c r="L38" s="16">
        <v>108.39</v>
      </c>
    </row>
    <row r="39" spans="1:12" ht="43.2" customHeight="1" x14ac:dyDescent="0.3">
      <c r="A39" s="42" t="s">
        <v>108</v>
      </c>
      <c r="B39" s="16">
        <v>413.22</v>
      </c>
      <c r="C39" s="16">
        <v>10.56</v>
      </c>
      <c r="D39" s="16">
        <v>183.6</v>
      </c>
      <c r="E39" s="16">
        <v>8.6300000000000008</v>
      </c>
      <c r="F39" s="16">
        <v>0.85</v>
      </c>
      <c r="G39" s="16">
        <v>0.27</v>
      </c>
      <c r="H39" s="16">
        <v>1.0900000000000001</v>
      </c>
      <c r="I39" s="16">
        <v>0</v>
      </c>
      <c r="J39" s="16">
        <v>78.56</v>
      </c>
      <c r="K39" s="16">
        <v>0</v>
      </c>
      <c r="L39" s="16">
        <v>696.78</v>
      </c>
    </row>
    <row r="40" spans="1:12" ht="43.8" customHeight="1" x14ac:dyDescent="0.3">
      <c r="A40" s="33" t="s">
        <v>90</v>
      </c>
      <c r="B40" s="49">
        <v>652.80999999999995</v>
      </c>
      <c r="C40" s="49">
        <v>4.84</v>
      </c>
      <c r="D40" s="49">
        <v>83.47</v>
      </c>
      <c r="E40" s="49">
        <v>11.45</v>
      </c>
      <c r="F40" s="49">
        <v>1.37</v>
      </c>
      <c r="G40" s="49">
        <v>0</v>
      </c>
      <c r="H40" s="49">
        <v>0.45</v>
      </c>
      <c r="I40" s="49">
        <v>0.37</v>
      </c>
      <c r="J40" s="49">
        <v>64.180000000000007</v>
      </c>
      <c r="K40" s="49">
        <v>3.07</v>
      </c>
      <c r="L40" s="16">
        <v>822.01</v>
      </c>
    </row>
    <row r="41" spans="1:12" ht="30.75" customHeight="1" x14ac:dyDescent="0.3">
      <c r="A41" s="33" t="s">
        <v>91</v>
      </c>
      <c r="B41" s="16">
        <v>50.67</v>
      </c>
      <c r="C41" s="16">
        <v>8.5</v>
      </c>
      <c r="D41" s="16">
        <v>0</v>
      </c>
      <c r="E41" s="16">
        <v>5.64</v>
      </c>
      <c r="F41" s="16">
        <v>9.4</v>
      </c>
      <c r="G41" s="16">
        <v>0</v>
      </c>
      <c r="H41" s="16">
        <v>1.07</v>
      </c>
      <c r="I41" s="16">
        <v>0</v>
      </c>
      <c r="J41" s="16">
        <v>50.72</v>
      </c>
      <c r="K41" s="16">
        <v>1.1499999999999999</v>
      </c>
      <c r="L41" s="16">
        <v>127.15</v>
      </c>
    </row>
    <row r="42" spans="1:12" ht="64.8" customHeight="1" x14ac:dyDescent="0.3">
      <c r="A42" s="33" t="s">
        <v>92</v>
      </c>
      <c r="B42" s="16">
        <v>181.44</v>
      </c>
      <c r="C42" s="16">
        <v>8.3699999999999992</v>
      </c>
      <c r="D42" s="16">
        <v>38.729999999999997</v>
      </c>
      <c r="E42" s="16">
        <v>0</v>
      </c>
      <c r="F42" s="16">
        <v>0</v>
      </c>
      <c r="G42" s="16">
        <v>0</v>
      </c>
      <c r="H42" s="16">
        <v>0.26</v>
      </c>
      <c r="I42" s="16">
        <v>0.09</v>
      </c>
      <c r="J42" s="16">
        <v>9.01</v>
      </c>
      <c r="K42" s="16">
        <v>0</v>
      </c>
      <c r="L42" s="16">
        <v>237.9</v>
      </c>
    </row>
    <row r="43" spans="1:12" ht="46.2" customHeight="1" x14ac:dyDescent="0.3">
      <c r="A43" s="42" t="s">
        <v>93</v>
      </c>
      <c r="B43" s="16">
        <v>643.22</v>
      </c>
      <c r="C43" s="16">
        <v>18.91</v>
      </c>
      <c r="D43" s="16">
        <v>72.540000000000006</v>
      </c>
      <c r="E43" s="16">
        <v>0</v>
      </c>
      <c r="F43" s="16">
        <v>0</v>
      </c>
      <c r="G43" s="16">
        <v>0</v>
      </c>
      <c r="H43" s="16">
        <v>0.59</v>
      </c>
      <c r="I43" s="16">
        <v>0</v>
      </c>
      <c r="J43" s="16">
        <v>63.39</v>
      </c>
      <c r="K43" s="16">
        <v>1.26</v>
      </c>
      <c r="L43" s="16">
        <v>799.91</v>
      </c>
    </row>
    <row r="44" spans="1:12" ht="46.8" customHeight="1" x14ac:dyDescent="0.3">
      <c r="A44" s="42" t="s">
        <v>94</v>
      </c>
      <c r="B44" s="49">
        <v>99.84</v>
      </c>
      <c r="C44" s="49">
        <v>0.59</v>
      </c>
      <c r="D44" s="49">
        <v>0</v>
      </c>
      <c r="E44" s="49">
        <v>1.23</v>
      </c>
      <c r="F44" s="49">
        <v>8.59</v>
      </c>
      <c r="G44" s="49">
        <v>0.13</v>
      </c>
      <c r="H44" s="49">
        <v>0.34</v>
      </c>
      <c r="I44" s="49">
        <v>0.17</v>
      </c>
      <c r="J44" s="49">
        <v>16.57</v>
      </c>
      <c r="K44" s="49">
        <v>5.53</v>
      </c>
      <c r="L44" s="16">
        <v>132.99</v>
      </c>
    </row>
    <row r="45" spans="1:12" ht="46.2" customHeight="1" x14ac:dyDescent="0.3">
      <c r="A45" s="33" t="s">
        <v>19</v>
      </c>
      <c r="B45" s="16">
        <v>265.95</v>
      </c>
      <c r="C45" s="16">
        <v>317.31</v>
      </c>
      <c r="D45" s="16">
        <v>101</v>
      </c>
      <c r="E45" s="16">
        <v>43.93</v>
      </c>
      <c r="F45" s="16">
        <v>12.09</v>
      </c>
      <c r="G45" s="16">
        <v>0</v>
      </c>
      <c r="H45" s="16">
        <v>0.25</v>
      </c>
      <c r="I45" s="16">
        <v>18.91</v>
      </c>
      <c r="J45" s="16">
        <v>52.28</v>
      </c>
      <c r="K45" s="16">
        <v>18.8</v>
      </c>
      <c r="L45" s="16">
        <v>830.52</v>
      </c>
    </row>
    <row r="46" spans="1:12" ht="13.8" customHeight="1" x14ac:dyDescent="0.3">
      <c r="A46" s="52" t="s">
        <v>123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2" ht="52.8" x14ac:dyDescent="0.3">
      <c r="A47" s="33" t="s">
        <v>111</v>
      </c>
      <c r="B47" s="13">
        <v>45263.29</v>
      </c>
      <c r="C47" s="13">
        <v>1542.86</v>
      </c>
      <c r="D47" s="13">
        <v>66867.5</v>
      </c>
      <c r="E47" s="13">
        <v>7843.63</v>
      </c>
      <c r="F47" s="13">
        <v>49171.41</v>
      </c>
      <c r="G47" s="13">
        <v>834.06</v>
      </c>
      <c r="H47" s="13">
        <v>2160.7600000000002</v>
      </c>
      <c r="I47" s="13">
        <v>1067.5899999999999</v>
      </c>
      <c r="J47" s="13">
        <v>44215.39</v>
      </c>
      <c r="K47" s="13">
        <v>35206.870000000003</v>
      </c>
      <c r="L47" s="13">
        <v>254173.36</v>
      </c>
    </row>
    <row r="48" spans="1:12" ht="52.8" x14ac:dyDescent="0.3">
      <c r="A48" s="33" t="s">
        <v>112</v>
      </c>
      <c r="B48" s="13">
        <v>19144.61</v>
      </c>
      <c r="C48" s="13">
        <v>1413.04</v>
      </c>
      <c r="D48" s="13">
        <v>0</v>
      </c>
      <c r="E48" s="13">
        <v>7485.92</v>
      </c>
      <c r="F48" s="13">
        <v>0</v>
      </c>
      <c r="G48" s="13">
        <v>0</v>
      </c>
      <c r="H48" s="13">
        <v>0</v>
      </c>
      <c r="I48" s="13">
        <v>0</v>
      </c>
      <c r="J48" s="13">
        <v>13116.78</v>
      </c>
      <c r="K48" s="13">
        <v>3649.78</v>
      </c>
      <c r="L48" s="13">
        <v>44810.13</v>
      </c>
    </row>
    <row r="49" spans="1:12" ht="52.8" x14ac:dyDescent="0.3">
      <c r="A49" s="42" t="s">
        <v>113</v>
      </c>
      <c r="B49" s="13">
        <v>2394.27</v>
      </c>
      <c r="C49" s="13">
        <v>820.56</v>
      </c>
      <c r="D49" s="13">
        <v>0</v>
      </c>
      <c r="E49" s="13">
        <v>617.71</v>
      </c>
      <c r="F49" s="13">
        <v>199.35</v>
      </c>
      <c r="G49" s="13">
        <v>0</v>
      </c>
      <c r="H49" s="13">
        <v>0</v>
      </c>
      <c r="I49" s="13">
        <v>0</v>
      </c>
      <c r="J49" s="13">
        <v>1673.37</v>
      </c>
      <c r="K49" s="13">
        <v>343.56</v>
      </c>
      <c r="L49" s="13">
        <v>6048.82</v>
      </c>
    </row>
    <row r="50" spans="1:12" ht="52.8" x14ac:dyDescent="0.3">
      <c r="A50" s="42" t="s">
        <v>114</v>
      </c>
      <c r="B50" s="13">
        <v>5912.53</v>
      </c>
      <c r="C50" s="13">
        <v>384.19</v>
      </c>
      <c r="D50" s="13">
        <v>0</v>
      </c>
      <c r="E50" s="13">
        <v>1539.59</v>
      </c>
      <c r="F50" s="13">
        <v>753.92</v>
      </c>
      <c r="G50" s="13">
        <v>186.2</v>
      </c>
      <c r="H50" s="13">
        <v>105.37</v>
      </c>
      <c r="I50" s="13">
        <v>0</v>
      </c>
      <c r="J50" s="13">
        <v>1939.11</v>
      </c>
      <c r="K50" s="13">
        <v>6168.36</v>
      </c>
      <c r="L50" s="13">
        <v>16989.27</v>
      </c>
    </row>
    <row r="51" spans="1:12" ht="39.6" x14ac:dyDescent="0.3">
      <c r="A51" s="33" t="s">
        <v>115</v>
      </c>
      <c r="B51" s="13">
        <v>134230.85</v>
      </c>
      <c r="C51" s="13">
        <v>0</v>
      </c>
      <c r="D51" s="13">
        <v>5333.33</v>
      </c>
      <c r="E51" s="13">
        <v>0</v>
      </c>
      <c r="F51" s="13">
        <v>0</v>
      </c>
      <c r="G51" s="13">
        <v>0</v>
      </c>
      <c r="H51" s="13">
        <v>170.67</v>
      </c>
      <c r="I51" s="13">
        <v>0</v>
      </c>
      <c r="J51" s="13">
        <v>52846.79</v>
      </c>
      <c r="K51" s="13">
        <v>3020</v>
      </c>
      <c r="L51" s="13">
        <v>195601.64</v>
      </c>
    </row>
    <row r="52" spans="1:12" ht="39.6" x14ac:dyDescent="0.3">
      <c r="A52" s="33" t="s">
        <v>116</v>
      </c>
      <c r="B52" s="13">
        <v>88686.51</v>
      </c>
      <c r="C52" s="13">
        <v>3784.86</v>
      </c>
      <c r="D52" s="13">
        <v>571.42999999999995</v>
      </c>
      <c r="E52" s="13">
        <v>0</v>
      </c>
      <c r="F52" s="13">
        <v>0</v>
      </c>
      <c r="G52" s="13">
        <v>0</v>
      </c>
      <c r="H52" s="13">
        <v>54.82</v>
      </c>
      <c r="I52" s="13">
        <v>0</v>
      </c>
      <c r="J52" s="13">
        <v>7572.94</v>
      </c>
      <c r="K52" s="13">
        <v>837.14</v>
      </c>
      <c r="L52" s="13">
        <v>101507.7</v>
      </c>
    </row>
    <row r="53" spans="1:12" ht="39.6" x14ac:dyDescent="0.3">
      <c r="A53" s="33" t="s">
        <v>117</v>
      </c>
      <c r="B53" s="13">
        <v>92043.35</v>
      </c>
      <c r="C53" s="13">
        <v>10649.97</v>
      </c>
      <c r="D53" s="13">
        <v>25936.75</v>
      </c>
      <c r="E53" s="13">
        <v>0</v>
      </c>
      <c r="F53" s="13">
        <v>0</v>
      </c>
      <c r="G53" s="13">
        <v>0</v>
      </c>
      <c r="H53" s="13">
        <v>95.8</v>
      </c>
      <c r="I53" s="13">
        <v>89.21</v>
      </c>
      <c r="J53" s="13">
        <v>105469.97</v>
      </c>
      <c r="K53" s="13">
        <v>40089.74</v>
      </c>
      <c r="L53" s="13">
        <v>274374.78999999998</v>
      </c>
    </row>
    <row r="54" spans="1:12" ht="52.8" x14ac:dyDescent="0.3">
      <c r="A54" s="42" t="s">
        <v>118</v>
      </c>
      <c r="B54" s="13">
        <v>3593335.95</v>
      </c>
      <c r="C54" s="13">
        <v>262369</v>
      </c>
      <c r="D54" s="13">
        <v>557360</v>
      </c>
      <c r="E54" s="13">
        <v>597273.67000000004</v>
      </c>
      <c r="F54" s="13">
        <v>159200</v>
      </c>
      <c r="G54" s="13">
        <v>0</v>
      </c>
      <c r="H54" s="13">
        <v>81827.210000000006</v>
      </c>
      <c r="I54" s="13">
        <v>0</v>
      </c>
      <c r="J54" s="13">
        <v>1554851.2</v>
      </c>
      <c r="K54" s="13">
        <v>141000</v>
      </c>
      <c r="L54" s="13">
        <v>6947217.0300000003</v>
      </c>
    </row>
    <row r="55" spans="1:12" ht="52.8" x14ac:dyDescent="0.3">
      <c r="A55" s="33" t="s">
        <v>119</v>
      </c>
      <c r="B55" s="13">
        <v>744827.33</v>
      </c>
      <c r="C55" s="13">
        <v>53161.56</v>
      </c>
      <c r="D55" s="13">
        <v>7500</v>
      </c>
      <c r="E55" s="13">
        <v>1146.05</v>
      </c>
      <c r="F55" s="13">
        <v>36263.22</v>
      </c>
      <c r="G55" s="13">
        <v>0</v>
      </c>
      <c r="H55" s="13">
        <v>117.22</v>
      </c>
      <c r="I55" s="13">
        <v>0</v>
      </c>
      <c r="J55" s="13">
        <v>42927.44</v>
      </c>
      <c r="K55" s="13">
        <v>25371.5</v>
      </c>
      <c r="L55" s="13">
        <v>911314.32</v>
      </c>
    </row>
    <row r="56" spans="1:12" ht="52.8" x14ac:dyDescent="0.3">
      <c r="A56" s="33" t="s">
        <v>120</v>
      </c>
      <c r="B56" s="13">
        <v>357713.91999999998</v>
      </c>
      <c r="C56" s="13">
        <v>44680.28</v>
      </c>
      <c r="D56" s="13">
        <v>32110.51</v>
      </c>
      <c r="E56" s="13">
        <v>0</v>
      </c>
      <c r="F56" s="13">
        <v>0</v>
      </c>
      <c r="G56" s="13">
        <v>0</v>
      </c>
      <c r="H56" s="13">
        <v>148.93</v>
      </c>
      <c r="I56" s="13">
        <v>115.57</v>
      </c>
      <c r="J56" s="13">
        <v>106268.99</v>
      </c>
      <c r="K56" s="13">
        <v>50150.720000000001</v>
      </c>
      <c r="L56" s="13">
        <v>591188.92000000004</v>
      </c>
    </row>
    <row r="57" spans="1:12" ht="52.8" x14ac:dyDescent="0.3">
      <c r="A57" s="42" t="s">
        <v>121</v>
      </c>
      <c r="B57" s="13">
        <v>200.31</v>
      </c>
      <c r="C57" s="13">
        <v>21.29</v>
      </c>
      <c r="D57" s="13">
        <v>18.190000000000001</v>
      </c>
      <c r="E57" s="13">
        <v>34.32</v>
      </c>
      <c r="F57" s="13">
        <v>215.12</v>
      </c>
      <c r="G57" s="13">
        <v>3.65</v>
      </c>
      <c r="H57" s="13">
        <v>9.4499999999999993</v>
      </c>
      <c r="I57" s="13">
        <v>4.67</v>
      </c>
      <c r="J57" s="13">
        <v>193.44</v>
      </c>
      <c r="K57" s="13">
        <v>154.03</v>
      </c>
      <c r="L57" s="13">
        <v>854.47</v>
      </c>
    </row>
    <row r="58" spans="1:12" ht="52.8" x14ac:dyDescent="0.3">
      <c r="A58" s="33" t="s">
        <v>122</v>
      </c>
      <c r="B58" s="13">
        <v>10.86</v>
      </c>
      <c r="C58" s="13">
        <v>0.01</v>
      </c>
      <c r="D58" s="13">
        <v>0</v>
      </c>
      <c r="E58" s="13">
        <v>2.52</v>
      </c>
      <c r="F58" s="13">
        <v>0.95</v>
      </c>
      <c r="G58" s="13">
        <v>0</v>
      </c>
      <c r="H58" s="13">
        <v>0.56000000000000005</v>
      </c>
      <c r="I58" s="13">
        <v>0.15</v>
      </c>
      <c r="J58" s="13">
        <v>5.25</v>
      </c>
      <c r="K58" s="13">
        <v>0.88</v>
      </c>
      <c r="L58" s="13">
        <v>21.18</v>
      </c>
    </row>
    <row r="59" spans="1:12" ht="34.200000000000003" customHeight="1" x14ac:dyDescent="0.3">
      <c r="A59" s="14" t="s">
        <v>20</v>
      </c>
      <c r="B59" s="15">
        <v>1563646.05</v>
      </c>
      <c r="C59" s="15">
        <v>132091.5</v>
      </c>
      <c r="D59" s="15">
        <v>175000</v>
      </c>
      <c r="E59" s="15">
        <v>7254501.3099999996</v>
      </c>
      <c r="F59" s="15">
        <v>923193.93</v>
      </c>
      <c r="G59" s="15">
        <v>0</v>
      </c>
      <c r="H59" s="15">
        <v>25965.9</v>
      </c>
      <c r="I59" s="15">
        <v>0</v>
      </c>
      <c r="J59" s="15">
        <v>5532901.4199999999</v>
      </c>
      <c r="K59" s="15">
        <v>447134.84</v>
      </c>
      <c r="L59" s="15">
        <v>16054434.949999999</v>
      </c>
    </row>
    <row r="61" spans="1:12" x14ac:dyDescent="0.3">
      <c r="A61" s="43" t="s">
        <v>21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</row>
    <row r="62" spans="1:12" x14ac:dyDescent="0.3">
      <c r="A62" s="43" t="s">
        <v>22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1:12" x14ac:dyDescent="0.3">
      <c r="A63" s="44" t="s">
        <v>128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12" x14ac:dyDescent="0.3">
      <c r="A64" s="44" t="s">
        <v>129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2" x14ac:dyDescent="0.3">
      <c r="A65" s="44" t="s">
        <v>130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1:12" x14ac:dyDescent="0.3">
      <c r="A66" s="44" t="s">
        <v>23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1:12" x14ac:dyDescent="0.3">
      <c r="A67" s="44" t="s">
        <v>131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12" x14ac:dyDescent="0.3">
      <c r="A68" s="44" t="s">
        <v>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12" x14ac:dyDescent="0.3">
      <c r="A69" s="44" t="s">
        <v>24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x14ac:dyDescent="0.3">
      <c r="A70" s="44" t="s">
        <v>25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12" x14ac:dyDescent="0.3">
      <c r="A71" s="44" t="s">
        <v>132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12" x14ac:dyDescent="0.3">
      <c r="A72" s="44" t="s">
        <v>133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</row>
  </sheetData>
  <autoFilter ref="A9:L23"/>
  <mergeCells count="18">
    <mergeCell ref="A71:L71"/>
    <mergeCell ref="A72:L72"/>
    <mergeCell ref="A65:L65"/>
    <mergeCell ref="A66:L66"/>
    <mergeCell ref="A67:L67"/>
    <mergeCell ref="A68:L68"/>
    <mergeCell ref="A69:L69"/>
    <mergeCell ref="A70:L70"/>
    <mergeCell ref="A63:L63"/>
    <mergeCell ref="A64:L64"/>
    <mergeCell ref="A29:L29"/>
    <mergeCell ref="A31:L31"/>
    <mergeCell ref="A7:A8"/>
    <mergeCell ref="B7:D7"/>
    <mergeCell ref="E7:K7"/>
    <mergeCell ref="L7:L8"/>
    <mergeCell ref="A11:L11"/>
    <mergeCell ref="A24:L24"/>
  </mergeCells>
  <pageMargins left="0.70866141732283472" right="0.70866141732283472" top="0.74803149606299213" bottom="0.47244094488188981" header="0.31496062992125984" footer="0.31496062992125984"/>
  <pageSetup paperSize="9" scale="81" firstPageNumber="2" fitToHeight="0" orientation="landscape" useFirstPageNumber="1" r:id="rId1"/>
  <headerFooter>
    <oddFooter xml:space="preserve">&amp;L
&amp;C&amp;P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6"/>
    <pageSetUpPr fitToPage="1"/>
  </sheetPr>
  <dimension ref="A1:E248"/>
  <sheetViews>
    <sheetView tabSelected="1" topLeftCell="A225" zoomScale="90" zoomScaleNormal="90" workbookViewId="0">
      <selection activeCell="A151" sqref="A151:XFD151"/>
    </sheetView>
  </sheetViews>
  <sheetFormatPr defaultRowHeight="14.4" x14ac:dyDescent="0.3"/>
  <cols>
    <col min="1" max="1" width="52" customWidth="1"/>
    <col min="2" max="2" width="24.5546875" hidden="1" customWidth="1"/>
    <col min="3" max="3" width="31.44140625" customWidth="1"/>
    <col min="4" max="4" width="21.44140625" customWidth="1"/>
    <col min="5" max="5" width="19.88671875" customWidth="1"/>
  </cols>
  <sheetData>
    <row r="1" spans="1:5" x14ac:dyDescent="0.3">
      <c r="E1" s="1" t="s">
        <v>26</v>
      </c>
    </row>
    <row r="2" spans="1:5" x14ac:dyDescent="0.3">
      <c r="E2" s="1" t="s">
        <v>1</v>
      </c>
    </row>
    <row r="3" spans="1:5" x14ac:dyDescent="0.3">
      <c r="E3" s="1" t="s">
        <v>2</v>
      </c>
    </row>
    <row r="4" spans="1:5" x14ac:dyDescent="0.3">
      <c r="E4" s="1" t="s">
        <v>83</v>
      </c>
    </row>
    <row r="6" spans="1:5" ht="22.5" customHeight="1" x14ac:dyDescent="0.3">
      <c r="A6" s="52" t="s">
        <v>126</v>
      </c>
      <c r="B6" s="2"/>
    </row>
    <row r="7" spans="1:5" ht="67.5" customHeight="1" x14ac:dyDescent="0.3">
      <c r="A7" s="56" t="s">
        <v>3</v>
      </c>
      <c r="B7" s="18" t="s">
        <v>3</v>
      </c>
      <c r="C7" s="57" t="s">
        <v>27</v>
      </c>
      <c r="D7" s="57" t="s">
        <v>28</v>
      </c>
      <c r="E7" s="57" t="s">
        <v>29</v>
      </c>
    </row>
    <row r="8" spans="1:5" ht="25.2" customHeight="1" x14ac:dyDescent="0.3">
      <c r="A8" s="54" t="s">
        <v>127</v>
      </c>
      <c r="B8" s="55"/>
      <c r="C8" s="62"/>
      <c r="D8" s="63"/>
      <c r="E8" s="64"/>
    </row>
    <row r="9" spans="1:5" ht="63" customHeight="1" x14ac:dyDescent="0.3">
      <c r="A9" s="58" t="s">
        <v>98</v>
      </c>
      <c r="B9" s="21" t="str">
        <f>'Приложение 3'!B9</f>
        <v>Духовые и ударные инструменты</v>
      </c>
      <c r="C9" s="59" t="str">
        <f>'Приложение 3'!C9</f>
        <v xml:space="preserve">МБУ ДО ДШИ №1 </v>
      </c>
      <c r="D9" s="60">
        <v>1</v>
      </c>
      <c r="E9" s="61">
        <v>0.94</v>
      </c>
    </row>
    <row r="10" spans="1:5" ht="46.5" customHeight="1" x14ac:dyDescent="0.3">
      <c r="A10" s="20" t="s">
        <v>103</v>
      </c>
      <c r="B10" s="21" t="str">
        <f>'Приложение 3'!B10</f>
        <v>Живопись</v>
      </c>
      <c r="C10" s="22" t="str">
        <f>'Приложение 3'!C10</f>
        <v xml:space="preserve">МБУ ДО ДШИ №1 </v>
      </c>
      <c r="D10" s="23">
        <v>1</v>
      </c>
      <c r="E10" s="24">
        <v>1.56</v>
      </c>
    </row>
    <row r="11" spans="1:5" ht="50.25" customHeight="1" x14ac:dyDescent="0.3">
      <c r="A11" s="20" t="s">
        <v>99</v>
      </c>
      <c r="B11" s="21" t="str">
        <f>'Приложение 3'!B11</f>
        <v>Народные инструменты</v>
      </c>
      <c r="C11" s="22" t="str">
        <f>'Приложение 3'!C11</f>
        <v xml:space="preserve">МБУ ДО ДШИ №1 </v>
      </c>
      <c r="D11" s="23">
        <v>1</v>
      </c>
      <c r="E11" s="24">
        <v>0.94</v>
      </c>
    </row>
    <row r="12" spans="1:5" ht="48" customHeight="1" x14ac:dyDescent="0.3">
      <c r="A12" s="20" t="s">
        <v>97</v>
      </c>
      <c r="B12" s="21" t="str">
        <f>'Приложение 3'!B12</f>
        <v>Струнные инструменты</v>
      </c>
      <c r="C12" s="22" t="str">
        <f>'Приложение 3'!C12</f>
        <v xml:space="preserve">МБУ ДО ДШИ №1 </v>
      </c>
      <c r="D12" s="23">
        <v>1</v>
      </c>
      <c r="E12" s="24">
        <v>0.96</v>
      </c>
    </row>
    <row r="13" spans="1:5" ht="47.25" customHeight="1" x14ac:dyDescent="0.3">
      <c r="A13" s="20" t="s">
        <v>96</v>
      </c>
      <c r="B13" s="21" t="str">
        <f>'Приложение 3'!B13</f>
        <v>Фортепиано</v>
      </c>
      <c r="C13" s="22" t="str">
        <f>'Приложение 3'!C13</f>
        <v xml:space="preserve">МБУ ДО ДШИ №1 </v>
      </c>
      <c r="D13" s="23">
        <v>1</v>
      </c>
      <c r="E13" s="24">
        <v>0.95</v>
      </c>
    </row>
    <row r="14" spans="1:5" ht="49.5" customHeight="1" x14ac:dyDescent="0.3">
      <c r="A14" s="20" t="s">
        <v>101</v>
      </c>
      <c r="B14" s="21" t="str">
        <f>'Приложение 3'!B14</f>
        <v>Хоровое пение</v>
      </c>
      <c r="C14" s="22" t="str">
        <f>'Приложение 3'!C14</f>
        <v xml:space="preserve">МБУ ДО ДШИ №1 </v>
      </c>
      <c r="D14" s="23">
        <v>1</v>
      </c>
      <c r="E14" s="24">
        <v>1.06</v>
      </c>
    </row>
    <row r="15" spans="1:5" ht="54" customHeight="1" x14ac:dyDescent="0.3">
      <c r="A15" s="20" t="s">
        <v>17</v>
      </c>
      <c r="B15" s="21" t="str">
        <f>'Приложение 3'!B15</f>
        <v xml:space="preserve">Реализация дополнительных общеразвивающих программ </v>
      </c>
      <c r="C15" s="22" t="str">
        <f>'Приложение 3'!C15</f>
        <v xml:space="preserve">МБУ ДО ДШИ №1 </v>
      </c>
      <c r="D15" s="23">
        <v>1</v>
      </c>
      <c r="E15" s="24">
        <v>0.89</v>
      </c>
    </row>
    <row r="16" spans="1:5" ht="42" hidden="1" customHeight="1" x14ac:dyDescent="0.3">
      <c r="A16" s="25">
        <v>0</v>
      </c>
      <c r="B16" s="21" t="str">
        <f>'Приложение 3'!B16</f>
        <v>Всего с дополнительными общеразвивающими программи :</v>
      </c>
      <c r="C16" s="22" t="str">
        <f>'Приложение 3'!C16</f>
        <v xml:space="preserve">МБУ ДО ДШИ №1 </v>
      </c>
      <c r="D16" s="23">
        <v>1</v>
      </c>
      <c r="E16" s="24" t="e">
        <v>#DIV/0!</v>
      </c>
    </row>
    <row r="17" spans="1:5" ht="60.75" customHeight="1" x14ac:dyDescent="0.3">
      <c r="A17" s="20" t="s">
        <v>98</v>
      </c>
      <c r="B17" s="21" t="str">
        <f>'Приложение 3'!B17</f>
        <v xml:space="preserve">Духовые и ударные инструменты </v>
      </c>
      <c r="C17" s="22" t="str">
        <f>'Приложение 3'!C17</f>
        <v xml:space="preserve">МБУ ДО ДМШ № 2  </v>
      </c>
      <c r="D17" s="23">
        <v>1</v>
      </c>
      <c r="E17" s="24">
        <v>0.93</v>
      </c>
    </row>
    <row r="18" spans="1:5" ht="51.75" customHeight="1" x14ac:dyDescent="0.3">
      <c r="A18" s="20" t="s">
        <v>99</v>
      </c>
      <c r="B18" s="21" t="str">
        <f>'Приложение 3'!B18</f>
        <v>Народные инструменты</v>
      </c>
      <c r="C18" s="22" t="str">
        <f>'Приложение 3'!C18</f>
        <v xml:space="preserve">МБУ ДО ДМШ № 2  </v>
      </c>
      <c r="D18" s="23">
        <v>1</v>
      </c>
      <c r="E18" s="24">
        <v>0.91</v>
      </c>
    </row>
    <row r="19" spans="1:5" ht="51.75" customHeight="1" x14ac:dyDescent="0.3">
      <c r="A19" s="20" t="s">
        <v>97</v>
      </c>
      <c r="B19" s="21" t="str">
        <f>'Приложение 3'!B19</f>
        <v>Струнные инструменты</v>
      </c>
      <c r="C19" s="22" t="str">
        <f>'Приложение 3'!C19</f>
        <v xml:space="preserve">МБУ ДО ДМШ № 2  </v>
      </c>
      <c r="D19" s="23">
        <v>1</v>
      </c>
      <c r="E19" s="24">
        <v>0.91</v>
      </c>
    </row>
    <row r="20" spans="1:5" ht="51" customHeight="1" x14ac:dyDescent="0.3">
      <c r="A20" s="20" t="s">
        <v>96</v>
      </c>
      <c r="B20" s="21" t="str">
        <f>'Приложение 3'!B20</f>
        <v>Фортепиано</v>
      </c>
      <c r="C20" s="22" t="str">
        <f>'Приложение 3'!C20</f>
        <v xml:space="preserve">МБУ ДО ДМШ № 2  </v>
      </c>
      <c r="D20" s="23">
        <v>1</v>
      </c>
      <c r="E20" s="24">
        <v>0.9</v>
      </c>
    </row>
    <row r="21" spans="1:5" ht="45.75" customHeight="1" x14ac:dyDescent="0.3">
      <c r="A21" s="20" t="s">
        <v>17</v>
      </c>
      <c r="B21" s="21" t="str">
        <f>'Приложение 3'!B21</f>
        <v xml:space="preserve">Реализация дополнительных общеразвивающих программ </v>
      </c>
      <c r="C21" s="22" t="str">
        <f>'Приложение 3'!C21</f>
        <v xml:space="preserve">МБУ ДО ДМШ № 2  </v>
      </c>
      <c r="D21" s="23">
        <v>1</v>
      </c>
      <c r="E21" s="24">
        <v>0.6</v>
      </c>
    </row>
    <row r="22" spans="1:5" ht="46.5" hidden="1" customHeight="1" x14ac:dyDescent="0.3">
      <c r="A22" s="25">
        <v>0</v>
      </c>
      <c r="B22" s="21" t="str">
        <f>'Приложение 3'!B22</f>
        <v>Всего с дополнительными общеразвивающими программи :</v>
      </c>
      <c r="C22" s="22" t="str">
        <f>'Приложение 3'!C22</f>
        <v xml:space="preserve">МБУ ДО ДМШ № 2  </v>
      </c>
      <c r="D22" s="23">
        <v>1</v>
      </c>
      <c r="E22" s="24" t="e">
        <v>#DIV/0!</v>
      </c>
    </row>
    <row r="23" spans="1:5" ht="62.25" customHeight="1" x14ac:dyDescent="0.3">
      <c r="A23" s="20" t="s">
        <v>98</v>
      </c>
      <c r="B23" s="21" t="str">
        <f>'Приложение 3'!B23</f>
        <v>Духовые и ударные инструменты</v>
      </c>
      <c r="C23" s="22" t="str">
        <f>'Приложение 3'!C23</f>
        <v xml:space="preserve">МБУ ДО ДМШ №3 </v>
      </c>
      <c r="D23" s="23">
        <v>1</v>
      </c>
      <c r="E23" s="24">
        <v>1</v>
      </c>
    </row>
    <row r="24" spans="1:5" ht="47.25" customHeight="1" x14ac:dyDescent="0.3">
      <c r="A24" s="20" t="s">
        <v>99</v>
      </c>
      <c r="B24" s="21" t="str">
        <f>'Приложение 3'!B24</f>
        <v>Народные инструменты</v>
      </c>
      <c r="C24" s="22" t="str">
        <f>'Приложение 3'!C24</f>
        <v xml:space="preserve">МБУ ДО ДМШ №3 </v>
      </c>
      <c r="D24" s="23">
        <v>1</v>
      </c>
      <c r="E24" s="24">
        <v>1</v>
      </c>
    </row>
    <row r="25" spans="1:5" ht="45.75" customHeight="1" x14ac:dyDescent="0.3">
      <c r="A25" s="20" t="s">
        <v>97</v>
      </c>
      <c r="B25" s="21" t="str">
        <f>'Приложение 3'!B25</f>
        <v>Струнные инструменты</v>
      </c>
      <c r="C25" s="22" t="str">
        <f>'Приложение 3'!C25</f>
        <v xml:space="preserve">МБУ ДО ДМШ №3 </v>
      </c>
      <c r="D25" s="23">
        <v>1</v>
      </c>
      <c r="E25" s="24">
        <v>1</v>
      </c>
    </row>
    <row r="26" spans="1:5" ht="50.25" customHeight="1" x14ac:dyDescent="0.3">
      <c r="A26" s="20" t="s">
        <v>96</v>
      </c>
      <c r="B26" s="21" t="str">
        <f>'Приложение 3'!B26</f>
        <v>Фортепиано</v>
      </c>
      <c r="C26" s="22" t="str">
        <f>'Приложение 3'!C26</f>
        <v xml:space="preserve">МБУ ДО ДМШ №3 </v>
      </c>
      <c r="D26" s="23">
        <v>1</v>
      </c>
      <c r="E26" s="24">
        <v>1</v>
      </c>
    </row>
    <row r="27" spans="1:5" ht="52.5" customHeight="1" x14ac:dyDescent="0.3">
      <c r="A27" s="20" t="s">
        <v>101</v>
      </c>
      <c r="B27" s="21" t="str">
        <f>'Приложение 3'!B27</f>
        <v>Хоровое пение</v>
      </c>
      <c r="C27" s="22" t="str">
        <f>'Приложение 3'!C27</f>
        <v xml:space="preserve">МБУ ДО ДМШ №3 </v>
      </c>
      <c r="D27" s="23">
        <v>1</v>
      </c>
      <c r="E27" s="24">
        <v>1</v>
      </c>
    </row>
    <row r="28" spans="1:5" ht="45.75" customHeight="1" x14ac:dyDescent="0.3">
      <c r="A28" s="20" t="s">
        <v>17</v>
      </c>
      <c r="B28" s="21" t="str">
        <f>'Приложение 3'!B28</f>
        <v>Реализация дополнительных общеразвивающих программ</v>
      </c>
      <c r="C28" s="22" t="str">
        <f>'Приложение 3'!C28</f>
        <v xml:space="preserve">МБУ ДО ДМШ №3 </v>
      </c>
      <c r="D28" s="23">
        <v>1</v>
      </c>
      <c r="E28" s="24">
        <v>1</v>
      </c>
    </row>
    <row r="29" spans="1:5" ht="42.75" hidden="1" customHeight="1" x14ac:dyDescent="0.3">
      <c r="A29" s="25">
        <v>0</v>
      </c>
      <c r="B29" s="21" t="str">
        <f>'Приложение 3'!B29</f>
        <v>Всего с дополнительными общеразвивающими программи :</v>
      </c>
      <c r="C29" s="22" t="str">
        <f>'Приложение 3'!C29</f>
        <v xml:space="preserve">МБУ ДО ДМШ №3 </v>
      </c>
      <c r="D29" s="23">
        <v>1</v>
      </c>
      <c r="E29" s="24" t="e">
        <v>#DIV/0!</v>
      </c>
    </row>
    <row r="30" spans="1:5" ht="60.75" customHeight="1" x14ac:dyDescent="0.3">
      <c r="A30" s="20" t="s">
        <v>98</v>
      </c>
      <c r="B30" s="21" t="str">
        <f>'Приложение 3'!B30</f>
        <v xml:space="preserve">Духовые и ударные инструменты </v>
      </c>
      <c r="C30" s="22" t="str">
        <f>'Приложение 3'!C30</f>
        <v xml:space="preserve">МБУ ДО ДШИ № 4 </v>
      </c>
      <c r="D30" s="23">
        <v>1</v>
      </c>
      <c r="E30" s="24">
        <v>1.1200000000000001</v>
      </c>
    </row>
    <row r="31" spans="1:5" ht="51.75" customHeight="1" x14ac:dyDescent="0.3">
      <c r="A31" s="20" t="s">
        <v>99</v>
      </c>
      <c r="B31" s="21" t="str">
        <f>'Приложение 3'!B31</f>
        <v>Народные инструменты</v>
      </c>
      <c r="C31" s="22" t="str">
        <f>'Приложение 3'!C31</f>
        <v xml:space="preserve">МБУ ДО ДШИ № 4 </v>
      </c>
      <c r="D31" s="23">
        <v>1</v>
      </c>
      <c r="E31" s="24">
        <v>1.05</v>
      </c>
    </row>
    <row r="32" spans="1:5" ht="50.25" customHeight="1" x14ac:dyDescent="0.3">
      <c r="A32" s="20" t="s">
        <v>97</v>
      </c>
      <c r="B32" s="21" t="str">
        <f>'Приложение 3'!B32</f>
        <v>Струнные инструменты</v>
      </c>
      <c r="C32" s="22" t="str">
        <f>'Приложение 3'!C32</f>
        <v xml:space="preserve">МБУ ДО ДШИ № 4 </v>
      </c>
      <c r="D32" s="23">
        <v>1</v>
      </c>
      <c r="E32" s="24">
        <v>1.1399999999999999</v>
      </c>
    </row>
    <row r="33" spans="1:5" ht="45" customHeight="1" x14ac:dyDescent="0.3">
      <c r="A33" s="20" t="s">
        <v>96</v>
      </c>
      <c r="B33" s="21" t="str">
        <f>'Приложение 3'!B33</f>
        <v>Фортепиано</v>
      </c>
      <c r="C33" s="22" t="str">
        <f>'Приложение 3'!C33</f>
        <v xml:space="preserve">МБУ ДО ДШИ № 4 </v>
      </c>
      <c r="D33" s="23">
        <v>1</v>
      </c>
      <c r="E33" s="24">
        <v>0.95</v>
      </c>
    </row>
    <row r="34" spans="1:5" ht="43.5" customHeight="1" x14ac:dyDescent="0.3">
      <c r="A34" s="20" t="s">
        <v>101</v>
      </c>
      <c r="B34" s="21" t="str">
        <f>'Приложение 3'!B34</f>
        <v>Хоровое пение</v>
      </c>
      <c r="C34" s="22" t="str">
        <f>'Приложение 3'!C34</f>
        <v xml:space="preserve">МБУ ДО ДШИ № 4 </v>
      </c>
      <c r="D34" s="23">
        <v>1</v>
      </c>
      <c r="E34" s="24">
        <v>0.7</v>
      </c>
    </row>
    <row r="35" spans="1:5" ht="50.25" customHeight="1" x14ac:dyDescent="0.3">
      <c r="A35" s="20" t="s">
        <v>17</v>
      </c>
      <c r="B35" s="21" t="str">
        <f>'Приложение 3'!B35</f>
        <v xml:space="preserve">Реализация дополнительных общеразвивающих программ </v>
      </c>
      <c r="C35" s="22" t="str">
        <f>'Приложение 3'!C35</f>
        <v xml:space="preserve">МБУ ДО ДШИ № 4 </v>
      </c>
      <c r="D35" s="23">
        <v>1</v>
      </c>
      <c r="E35" s="24">
        <v>0.94</v>
      </c>
    </row>
    <row r="36" spans="1:5" ht="39" hidden="1" customHeight="1" x14ac:dyDescent="0.3">
      <c r="A36" s="25">
        <v>0</v>
      </c>
      <c r="B36" s="21" t="str">
        <f>'Приложение 3'!B36</f>
        <v>Всего с дополнительными общеразвивающими программи :</v>
      </c>
      <c r="C36" s="22" t="str">
        <f>'Приложение 3'!C36</f>
        <v xml:space="preserve">МБУ ДО ДШИ № 4 </v>
      </c>
      <c r="D36" s="23">
        <v>1</v>
      </c>
      <c r="E36" s="24" t="e">
        <v>#DIV/0!</v>
      </c>
    </row>
    <row r="37" spans="1:5" ht="61.5" customHeight="1" x14ac:dyDescent="0.3">
      <c r="A37" s="20" t="s">
        <v>98</v>
      </c>
      <c r="B37" s="21" t="str">
        <f>'Приложение 3'!B37</f>
        <v xml:space="preserve">Духовые и ударные инструменты </v>
      </c>
      <c r="C37" s="22" t="str">
        <f>'Приложение 3'!C37</f>
        <v>МБУ ДО ДМШ №   5</v>
      </c>
      <c r="D37" s="23">
        <v>1</v>
      </c>
      <c r="E37" s="24">
        <v>1.18</v>
      </c>
    </row>
    <row r="38" spans="1:5" ht="45" customHeight="1" x14ac:dyDescent="0.3">
      <c r="A38" s="20" t="s">
        <v>99</v>
      </c>
      <c r="B38" s="21" t="str">
        <f>'Приложение 3'!B38</f>
        <v xml:space="preserve">Народные инструменты </v>
      </c>
      <c r="C38" s="22" t="str">
        <f>'Приложение 3'!C38</f>
        <v>МБУ ДО ДМШ №   5</v>
      </c>
      <c r="D38" s="23">
        <v>1</v>
      </c>
      <c r="E38" s="24">
        <v>1.1299999999999999</v>
      </c>
    </row>
    <row r="39" spans="1:5" ht="49.5" customHeight="1" x14ac:dyDescent="0.3">
      <c r="A39" s="20" t="s">
        <v>97</v>
      </c>
      <c r="B39" s="21" t="str">
        <f>'Приложение 3'!B39</f>
        <v>Струнные инструменты</v>
      </c>
      <c r="C39" s="22" t="str">
        <f>'Приложение 3'!C39</f>
        <v>МБУ ДО ДМШ №   5</v>
      </c>
      <c r="D39" s="23">
        <v>1</v>
      </c>
      <c r="E39" s="24">
        <v>1.17</v>
      </c>
    </row>
    <row r="40" spans="1:5" ht="48" customHeight="1" x14ac:dyDescent="0.3">
      <c r="A40" s="20" t="s">
        <v>96</v>
      </c>
      <c r="B40" s="21" t="str">
        <f>'Приложение 3'!B40</f>
        <v>Фортепиано</v>
      </c>
      <c r="C40" s="22" t="str">
        <f>'Приложение 3'!C40</f>
        <v>МБУ ДО ДМШ №   5</v>
      </c>
      <c r="D40" s="23">
        <v>1</v>
      </c>
      <c r="E40" s="24">
        <v>1.1200000000000001</v>
      </c>
    </row>
    <row r="41" spans="1:5" ht="48" customHeight="1" x14ac:dyDescent="0.3">
      <c r="A41" s="20" t="s">
        <v>17</v>
      </c>
      <c r="B41" s="21" t="str">
        <f>'Приложение 3'!B41</f>
        <v xml:space="preserve">Реализация дополнительных общеразвивающих программ </v>
      </c>
      <c r="C41" s="22" t="str">
        <f>'Приложение 3'!C41</f>
        <v>МБУ ДО ДМШ №   5</v>
      </c>
      <c r="D41" s="23">
        <v>1</v>
      </c>
      <c r="E41" s="24">
        <v>1.27</v>
      </c>
    </row>
    <row r="42" spans="1:5" ht="41.25" hidden="1" customHeight="1" x14ac:dyDescent="0.3">
      <c r="A42" s="25">
        <v>0</v>
      </c>
      <c r="B42" s="21" t="str">
        <f>'Приложение 3'!B42</f>
        <v>Всего с дополнительными общеразвивающими программи :</v>
      </c>
      <c r="C42" s="22" t="str">
        <f>'Приложение 3'!C42</f>
        <v>МБУ ДО ДМШ №   5</v>
      </c>
      <c r="D42" s="23">
        <v>1</v>
      </c>
      <c r="E42" s="24" t="e">
        <v>#DIV/0!</v>
      </c>
    </row>
    <row r="43" spans="1:5" ht="62.25" customHeight="1" x14ac:dyDescent="0.3">
      <c r="A43" s="20" t="s">
        <v>98</v>
      </c>
      <c r="B43" s="21" t="str">
        <f>'Приложение 3'!B43</f>
        <v xml:space="preserve">Духовые и ударные инструменты </v>
      </c>
      <c r="C43" s="22" t="str">
        <f>'Приложение 3'!C43</f>
        <v>МБУ ДО ДШИ № 6</v>
      </c>
      <c r="D43" s="23">
        <v>1</v>
      </c>
      <c r="E43" s="24">
        <v>1.06</v>
      </c>
    </row>
    <row r="44" spans="1:5" ht="50.25" customHeight="1" x14ac:dyDescent="0.3">
      <c r="A44" s="20" t="s">
        <v>103</v>
      </c>
      <c r="B44" s="21" t="str">
        <f>'Приложение 3'!B44</f>
        <v xml:space="preserve">Живопись </v>
      </c>
      <c r="C44" s="22" t="str">
        <f>'Приложение 3'!C44</f>
        <v>МБУ ДО ДШИ № 6</v>
      </c>
      <c r="D44" s="23">
        <v>1</v>
      </c>
      <c r="E44" s="24">
        <v>1.7</v>
      </c>
    </row>
    <row r="45" spans="1:5" ht="54" customHeight="1" x14ac:dyDescent="0.3">
      <c r="A45" s="20" t="s">
        <v>99</v>
      </c>
      <c r="B45" s="21" t="str">
        <f>'Приложение 3'!B45</f>
        <v>Народные инструменты</v>
      </c>
      <c r="C45" s="22" t="str">
        <f>'Приложение 3'!C45</f>
        <v>МБУ ДО ДШИ № 6</v>
      </c>
      <c r="D45" s="23">
        <v>1</v>
      </c>
      <c r="E45" s="24">
        <v>0.99</v>
      </c>
    </row>
    <row r="46" spans="1:5" ht="51.75" customHeight="1" x14ac:dyDescent="0.3">
      <c r="A46" s="20" t="s">
        <v>97</v>
      </c>
      <c r="B46" s="21" t="str">
        <f>'Приложение 3'!B46</f>
        <v>Струнные инструменты</v>
      </c>
      <c r="C46" s="22" t="str">
        <f>'Приложение 3'!C46</f>
        <v>МБУ ДО ДШИ № 6</v>
      </c>
      <c r="D46" s="23">
        <v>1</v>
      </c>
      <c r="E46" s="24">
        <v>1.07</v>
      </c>
    </row>
    <row r="47" spans="1:5" ht="45.75" customHeight="1" x14ac:dyDescent="0.3">
      <c r="A47" s="20" t="s">
        <v>96</v>
      </c>
      <c r="B47" s="21" t="str">
        <f>'Приложение 3'!B47</f>
        <v>Фортепиано</v>
      </c>
      <c r="C47" s="22" t="str">
        <f>'Приложение 3'!C47</f>
        <v>МБУ ДО ДШИ № 6</v>
      </c>
      <c r="D47" s="23">
        <v>1</v>
      </c>
      <c r="E47" s="24">
        <v>0.92</v>
      </c>
    </row>
    <row r="48" spans="1:5" ht="59.25" customHeight="1" x14ac:dyDescent="0.3">
      <c r="A48" s="20" t="s">
        <v>105</v>
      </c>
      <c r="B48" s="21" t="str">
        <f>'Приложение 3'!B48</f>
        <v>Хореографическое творчество</v>
      </c>
      <c r="C48" s="22" t="str">
        <f>'Приложение 3'!C48</f>
        <v>МБУ ДО ДШИ № 6</v>
      </c>
      <c r="D48" s="23">
        <v>1</v>
      </c>
      <c r="E48" s="24">
        <v>1.73</v>
      </c>
    </row>
    <row r="49" spans="1:5" ht="48.75" customHeight="1" x14ac:dyDescent="0.3">
      <c r="A49" s="20" t="s">
        <v>17</v>
      </c>
      <c r="B49" s="21" t="str">
        <f>'Приложение 3'!B49</f>
        <v xml:space="preserve">Реализация дополнительных общеразвивающих программ </v>
      </c>
      <c r="C49" s="22" t="str">
        <f>'Приложение 3'!C49</f>
        <v>МБУ ДО ДШИ № 6</v>
      </c>
      <c r="D49" s="23">
        <v>1</v>
      </c>
      <c r="E49" s="24">
        <v>1.0900000000000001</v>
      </c>
    </row>
    <row r="50" spans="1:5" ht="39" hidden="1" customHeight="1" x14ac:dyDescent="0.3">
      <c r="A50" s="25">
        <v>0</v>
      </c>
      <c r="B50" s="21" t="str">
        <f>'Приложение 3'!B50</f>
        <v>Всего с дополнительными общеразвивающими программи :</v>
      </c>
      <c r="C50" s="22" t="str">
        <f>'Приложение 3'!C50</f>
        <v>МБУ ДО ДШИ № 6</v>
      </c>
      <c r="D50" s="23">
        <v>1</v>
      </c>
      <c r="E50" s="24" t="e">
        <v>#DIV/0!</v>
      </c>
    </row>
    <row r="51" spans="1:5" ht="59.25" customHeight="1" x14ac:dyDescent="0.3">
      <c r="A51" s="20" t="s">
        <v>98</v>
      </c>
      <c r="B51" s="21" t="str">
        <f>'Приложение 3'!B51</f>
        <v xml:space="preserve">Духовые и ударные инструменты </v>
      </c>
      <c r="C51" s="22" t="str">
        <f>'Приложение 3'!C51</f>
        <v>МБУ ДО ДШИ № 7</v>
      </c>
      <c r="D51" s="23">
        <v>1</v>
      </c>
      <c r="E51" s="24">
        <v>0.97</v>
      </c>
    </row>
    <row r="52" spans="1:5" ht="49.5" customHeight="1" x14ac:dyDescent="0.3">
      <c r="A52" s="20" t="s">
        <v>99</v>
      </c>
      <c r="B52" s="21" t="str">
        <f>'Приложение 3'!B52</f>
        <v>Народные инструменты</v>
      </c>
      <c r="C52" s="22" t="str">
        <f>'Приложение 3'!C52</f>
        <v>МБУ ДО ДШИ № 7</v>
      </c>
      <c r="D52" s="23">
        <v>1</v>
      </c>
      <c r="E52" s="24">
        <v>0.9</v>
      </c>
    </row>
    <row r="53" spans="1:5" ht="53.25" customHeight="1" x14ac:dyDescent="0.3">
      <c r="A53" s="20" t="s">
        <v>97</v>
      </c>
      <c r="B53" s="21" t="str">
        <f>'Приложение 3'!B53</f>
        <v>Струнные инструменты</v>
      </c>
      <c r="C53" s="22" t="str">
        <f>'Приложение 3'!C53</f>
        <v>МБУ ДО ДШИ № 7</v>
      </c>
      <c r="D53" s="23">
        <v>1</v>
      </c>
      <c r="E53" s="24">
        <v>0.98</v>
      </c>
    </row>
    <row r="54" spans="1:5" ht="43.5" customHeight="1" x14ac:dyDescent="0.3">
      <c r="A54" s="20" t="s">
        <v>96</v>
      </c>
      <c r="B54" s="21" t="str">
        <f>'Приложение 3'!B54</f>
        <v>Фортепиано</v>
      </c>
      <c r="C54" s="22" t="str">
        <f>'Приложение 3'!C54</f>
        <v>МБУ ДО ДШИ № 7</v>
      </c>
      <c r="D54" s="23">
        <v>1</v>
      </c>
      <c r="E54" s="24">
        <v>0.94</v>
      </c>
    </row>
    <row r="55" spans="1:5" ht="69" customHeight="1" x14ac:dyDescent="0.3">
      <c r="A55" s="20" t="s">
        <v>105</v>
      </c>
      <c r="B55" s="21" t="str">
        <f>'Приложение 3'!B55</f>
        <v>Хореографическое творчество</v>
      </c>
      <c r="C55" s="22" t="str">
        <f>'Приложение 3'!C55</f>
        <v>МБУ ДО ДШИ № 7</v>
      </c>
      <c r="D55" s="23">
        <v>1</v>
      </c>
      <c r="E55" s="24">
        <v>2.16</v>
      </c>
    </row>
    <row r="56" spans="1:5" ht="50.25" customHeight="1" x14ac:dyDescent="0.3">
      <c r="A56" s="20" t="s">
        <v>101</v>
      </c>
      <c r="B56" s="21" t="str">
        <f>'Приложение 3'!B56</f>
        <v>Хоровое пение</v>
      </c>
      <c r="C56" s="22" t="str">
        <f>'Приложение 3'!C56</f>
        <v>МБУ ДО ДШИ № 7</v>
      </c>
      <c r="D56" s="23">
        <v>1</v>
      </c>
      <c r="E56" s="24">
        <v>0.74</v>
      </c>
    </row>
    <row r="57" spans="1:5" ht="53.25" customHeight="1" x14ac:dyDescent="0.3">
      <c r="A57" s="20" t="s">
        <v>17</v>
      </c>
      <c r="B57" s="21" t="str">
        <f>'Приложение 3'!B57</f>
        <v xml:space="preserve">Реализация дополнительных общеразвивающих программ </v>
      </c>
      <c r="C57" s="22" t="str">
        <f>'Приложение 3'!C57</f>
        <v>МБУ ДО ДШИ № 7</v>
      </c>
      <c r="D57" s="23">
        <v>1</v>
      </c>
      <c r="E57" s="24">
        <v>1.02</v>
      </c>
    </row>
    <row r="58" spans="1:5" ht="42" hidden="1" customHeight="1" x14ac:dyDescent="0.3">
      <c r="A58" s="25">
        <v>0</v>
      </c>
      <c r="B58" s="21" t="str">
        <f>'Приложение 3'!B58</f>
        <v>Всего с дополнительными общеразвивающими программи :</v>
      </c>
      <c r="C58" s="22" t="str">
        <f>'Приложение 3'!C58</f>
        <v>МБУ ДО ДШИ № 7</v>
      </c>
      <c r="D58" s="23">
        <v>1</v>
      </c>
      <c r="E58" s="24" t="e">
        <v>#DIV/0!</v>
      </c>
    </row>
    <row r="59" spans="1:5" ht="64.5" customHeight="1" x14ac:dyDescent="0.3">
      <c r="A59" s="20" t="s">
        <v>98</v>
      </c>
      <c r="B59" s="21" t="str">
        <f>'Приложение 3'!B59</f>
        <v xml:space="preserve">Духовые и ударные инструменты </v>
      </c>
      <c r="C59" s="22" t="str">
        <f>'Приложение 3'!C59</f>
        <v xml:space="preserve">МБУ ДО "ДШИ №8 им.В.Ю.Виллуана"  </v>
      </c>
      <c r="D59" s="23">
        <v>1</v>
      </c>
      <c r="E59" s="24">
        <v>1.34</v>
      </c>
    </row>
    <row r="60" spans="1:5" ht="49.5" customHeight="1" x14ac:dyDescent="0.3">
      <c r="A60" s="20" t="s">
        <v>103</v>
      </c>
      <c r="B60" s="21" t="str">
        <f>'Приложение 3'!B60</f>
        <v xml:space="preserve">Живопись </v>
      </c>
      <c r="C60" s="22" t="str">
        <f>'Приложение 3'!C60</f>
        <v xml:space="preserve">МБУ ДО "ДШИ №8 им.В.Ю.Виллуана"  </v>
      </c>
      <c r="D60" s="23">
        <v>1</v>
      </c>
      <c r="E60" s="24">
        <v>1.54</v>
      </c>
    </row>
    <row r="61" spans="1:5" ht="46.5" customHeight="1" x14ac:dyDescent="0.3">
      <c r="A61" s="20" t="s">
        <v>99</v>
      </c>
      <c r="B61" s="21" t="str">
        <f>'Приложение 3'!B61</f>
        <v>Народные инструменты</v>
      </c>
      <c r="C61" s="22" t="str">
        <f>'Приложение 3'!C61</f>
        <v xml:space="preserve">МБУ ДО "ДШИ №8 им.В.Ю.Виллуана"  </v>
      </c>
      <c r="D61" s="23">
        <v>1</v>
      </c>
      <c r="E61" s="24">
        <v>1.23</v>
      </c>
    </row>
    <row r="62" spans="1:5" ht="51" customHeight="1" x14ac:dyDescent="0.3">
      <c r="A62" s="20" t="s">
        <v>97</v>
      </c>
      <c r="B62" s="21" t="str">
        <f>'Приложение 3'!B62</f>
        <v>Струнные инструменты</v>
      </c>
      <c r="C62" s="22" t="str">
        <f>'Приложение 3'!C62</f>
        <v xml:space="preserve">МБУ ДО "ДШИ №8 им.В.Ю.Виллуана"  </v>
      </c>
      <c r="D62" s="23">
        <v>1</v>
      </c>
      <c r="E62" s="24">
        <v>1.39</v>
      </c>
    </row>
    <row r="63" spans="1:5" ht="42.75" customHeight="1" x14ac:dyDescent="0.3">
      <c r="A63" s="20" t="s">
        <v>96</v>
      </c>
      <c r="B63" s="21" t="str">
        <f>'Приложение 3'!B63</f>
        <v>Фортепиано</v>
      </c>
      <c r="C63" s="22" t="str">
        <f>'Приложение 3'!C63</f>
        <v xml:space="preserve">МБУ ДО "ДШИ №8 им.В.Ю.Виллуана"  </v>
      </c>
      <c r="D63" s="23">
        <v>1</v>
      </c>
      <c r="E63" s="24">
        <v>1.1200000000000001</v>
      </c>
    </row>
    <row r="64" spans="1:5" ht="61.5" customHeight="1" x14ac:dyDescent="0.3">
      <c r="A64" s="20" t="s">
        <v>105</v>
      </c>
      <c r="B64" s="21" t="str">
        <f>'Приложение 3'!B64</f>
        <v>Хореографическое творчество</v>
      </c>
      <c r="C64" s="22" t="str">
        <f>'Приложение 3'!C64</f>
        <v xml:space="preserve">МБУ ДО "ДШИ №8 им.В.Ю.Виллуана"  </v>
      </c>
      <c r="D64" s="23">
        <v>1</v>
      </c>
      <c r="E64" s="24">
        <v>2.14</v>
      </c>
    </row>
    <row r="65" spans="1:5" ht="44.25" customHeight="1" x14ac:dyDescent="0.3">
      <c r="A65" s="20" t="s">
        <v>101</v>
      </c>
      <c r="B65" s="21" t="str">
        <f>'Приложение 3'!B65</f>
        <v>Хоровое пение</v>
      </c>
      <c r="C65" s="22" t="str">
        <f>'Приложение 3'!C65</f>
        <v xml:space="preserve">МБУ ДО "ДШИ №8 им.В.Ю.Виллуана"  </v>
      </c>
      <c r="D65" s="23">
        <v>1</v>
      </c>
      <c r="E65" s="24">
        <v>0.71</v>
      </c>
    </row>
    <row r="66" spans="1:5" ht="45.75" customHeight="1" x14ac:dyDescent="0.3">
      <c r="A66" s="20" t="s">
        <v>17</v>
      </c>
      <c r="B66" s="21" t="str">
        <f>'Приложение 3'!B66</f>
        <v xml:space="preserve">Реализация дополнительных общеразвивающих программ </v>
      </c>
      <c r="C66" s="22" t="str">
        <f>'Приложение 3'!C66</f>
        <v xml:space="preserve">МБУ ДО "ДШИ №8 им.В.Ю.Виллуана"  </v>
      </c>
      <c r="D66" s="23">
        <v>1</v>
      </c>
      <c r="E66" s="24">
        <v>1.08</v>
      </c>
    </row>
    <row r="67" spans="1:5" ht="40.5" hidden="1" customHeight="1" x14ac:dyDescent="0.3">
      <c r="A67" s="25">
        <v>0</v>
      </c>
      <c r="B67" s="21" t="str">
        <f>'Приложение 3'!B67</f>
        <v>Всего с дополнительными общеразвивающими программи :</v>
      </c>
      <c r="C67" s="22" t="str">
        <f>'Приложение 3'!C67</f>
        <v xml:space="preserve">МБУ ДО "ДШИ №8 им.В.Ю.Виллуана"  </v>
      </c>
      <c r="D67" s="23">
        <v>1</v>
      </c>
      <c r="E67" s="24" t="e">
        <v>#DIV/0!</v>
      </c>
    </row>
    <row r="68" spans="1:5" ht="61.5" customHeight="1" x14ac:dyDescent="0.3">
      <c r="A68" s="20" t="s">
        <v>98</v>
      </c>
      <c r="B68" s="21" t="str">
        <f>'Приложение 3'!B68</f>
        <v xml:space="preserve">Духовые и ударные инструменты </v>
      </c>
      <c r="C68" s="22" t="str">
        <f>'Приложение 3'!C68</f>
        <v>МБУ ДО ДШИ № 9 им. А.Д. Улыбышева</v>
      </c>
      <c r="D68" s="23">
        <v>1</v>
      </c>
      <c r="E68" s="24">
        <v>1.25</v>
      </c>
    </row>
    <row r="69" spans="1:5" ht="47.25" customHeight="1" x14ac:dyDescent="0.3">
      <c r="A69" s="20" t="s">
        <v>106</v>
      </c>
      <c r="B69" s="21" t="str">
        <f>'Приложение 3'!B69</f>
        <v xml:space="preserve">Искусство театра </v>
      </c>
      <c r="C69" s="22" t="str">
        <f>'Приложение 3'!C69</f>
        <v>МБУ ДО ДШИ № 9 им. А.Д. Улыбышева</v>
      </c>
      <c r="D69" s="23">
        <v>1</v>
      </c>
      <c r="E69" s="24">
        <v>1.58</v>
      </c>
    </row>
    <row r="70" spans="1:5" ht="60" customHeight="1" x14ac:dyDescent="0.3">
      <c r="A70" s="20" t="s">
        <v>99</v>
      </c>
      <c r="B70" s="21" t="str">
        <f>'Приложение 3'!B70</f>
        <v>Народные инструменты</v>
      </c>
      <c r="C70" s="22" t="str">
        <f>'Приложение 3'!C70</f>
        <v>МБУ ДО ДШИ № 9 им. А.Д. Улыбышева</v>
      </c>
      <c r="D70" s="23">
        <v>1</v>
      </c>
      <c r="E70" s="24">
        <v>0.93</v>
      </c>
    </row>
    <row r="71" spans="1:5" ht="48.75" customHeight="1" x14ac:dyDescent="0.3">
      <c r="A71" s="20" t="s">
        <v>97</v>
      </c>
      <c r="B71" s="21" t="str">
        <f>'Приложение 3'!B71</f>
        <v>Струнные инструменты</v>
      </c>
      <c r="C71" s="22" t="str">
        <f>'Приложение 3'!C71</f>
        <v>МБУ ДО ДШИ № 9 им. А.Д. Улыбышева</v>
      </c>
      <c r="D71" s="23">
        <v>1</v>
      </c>
      <c r="E71" s="24">
        <v>1.24</v>
      </c>
    </row>
    <row r="72" spans="1:5" ht="54" customHeight="1" x14ac:dyDescent="0.3">
      <c r="A72" s="20" t="s">
        <v>96</v>
      </c>
      <c r="B72" s="21" t="str">
        <f>'Приложение 3'!B72</f>
        <v>Фортепиано</v>
      </c>
      <c r="C72" s="22" t="str">
        <f>'Приложение 3'!C72</f>
        <v>МБУ ДО ДШИ № 9 им. А.Д. Улыбышева</v>
      </c>
      <c r="D72" s="23">
        <v>1</v>
      </c>
      <c r="E72" s="24">
        <v>0.83</v>
      </c>
    </row>
    <row r="73" spans="1:5" ht="48" customHeight="1" x14ac:dyDescent="0.3">
      <c r="A73" s="20" t="s">
        <v>101</v>
      </c>
      <c r="B73" s="21" t="str">
        <f>'Приложение 3'!B73</f>
        <v>Хоровое пение</v>
      </c>
      <c r="C73" s="22" t="str">
        <f>'Приложение 3'!C73</f>
        <v>МБУ ДО ДШИ № 9 им. А.Д. Улыбышева</v>
      </c>
      <c r="D73" s="23">
        <v>1</v>
      </c>
      <c r="E73" s="24">
        <v>0.92</v>
      </c>
    </row>
    <row r="74" spans="1:5" ht="48.75" customHeight="1" x14ac:dyDescent="0.3">
      <c r="A74" s="20" t="s">
        <v>17</v>
      </c>
      <c r="B74" s="21" t="str">
        <f>'Приложение 3'!B74</f>
        <v xml:space="preserve">Реализация дополнительных общеразвивающих программ </v>
      </c>
      <c r="C74" s="22" t="str">
        <f>'Приложение 3'!C74</f>
        <v>МБУ ДО ДШИ № 9 им. А.Д. Улыбышева</v>
      </c>
      <c r="D74" s="23">
        <v>1</v>
      </c>
      <c r="E74" s="24">
        <v>1.44</v>
      </c>
    </row>
    <row r="75" spans="1:5" ht="45" hidden="1" customHeight="1" x14ac:dyDescent="0.3">
      <c r="A75" s="25">
        <v>0</v>
      </c>
      <c r="B75" s="21" t="str">
        <f>'Приложение 3'!B75</f>
        <v>Всего с дополнительными общеразвивающими программи :</v>
      </c>
      <c r="C75" s="22" t="str">
        <f>'Приложение 3'!C75</f>
        <v>МБУ ДО ДШИ № 9 им. А.Д. Улыбышева</v>
      </c>
      <c r="D75" s="23">
        <v>1</v>
      </c>
      <c r="E75" s="24" t="e">
        <v>#DIV/0!</v>
      </c>
    </row>
    <row r="76" spans="1:5" ht="64.5" customHeight="1" x14ac:dyDescent="0.3">
      <c r="A76" s="20" t="s">
        <v>98</v>
      </c>
      <c r="B76" s="21" t="str">
        <f>'Приложение 3'!B76</f>
        <v xml:space="preserve">Духовые и ударные инструменты </v>
      </c>
      <c r="C76" s="22" t="str">
        <f>'Приложение 3'!C76</f>
        <v xml:space="preserve">МБУ ДО ДШИ им.Д.Д.Шостаковича </v>
      </c>
      <c r="D76" s="23">
        <v>1</v>
      </c>
      <c r="E76" s="24">
        <v>1.36</v>
      </c>
    </row>
    <row r="77" spans="1:5" ht="47.25" customHeight="1" x14ac:dyDescent="0.3">
      <c r="A77" s="20" t="s">
        <v>99</v>
      </c>
      <c r="B77" s="21" t="str">
        <f>'Приложение 3'!B77</f>
        <v xml:space="preserve">Народные инструменты </v>
      </c>
      <c r="C77" s="22" t="str">
        <f>'Приложение 3'!C77</f>
        <v xml:space="preserve">МБУ ДО ДШИ им.Д.Д.Шостаковича </v>
      </c>
      <c r="D77" s="23">
        <v>1</v>
      </c>
      <c r="E77" s="24">
        <v>1.2</v>
      </c>
    </row>
    <row r="78" spans="1:5" ht="46.5" customHeight="1" x14ac:dyDescent="0.3">
      <c r="A78" s="20" t="s">
        <v>97</v>
      </c>
      <c r="B78" s="21" t="str">
        <f>'Приложение 3'!B78</f>
        <v>Струнные инструменты</v>
      </c>
      <c r="C78" s="22" t="str">
        <f>'Приложение 3'!C78</f>
        <v xml:space="preserve">МБУ ДО ДШИ им.Д.Д.Шостаковича </v>
      </c>
      <c r="D78" s="23">
        <v>1</v>
      </c>
      <c r="E78" s="24">
        <v>1.45</v>
      </c>
    </row>
    <row r="79" spans="1:5" ht="47.25" customHeight="1" x14ac:dyDescent="0.3">
      <c r="A79" s="20" t="s">
        <v>96</v>
      </c>
      <c r="B79" s="21" t="str">
        <f>'Приложение 3'!B79</f>
        <v>Фортепиано</v>
      </c>
      <c r="C79" s="22" t="str">
        <f>'Приложение 3'!C79</f>
        <v xml:space="preserve">МБУ ДО ДШИ им.Д.Д.Шостаковича </v>
      </c>
      <c r="D79" s="23">
        <v>1</v>
      </c>
      <c r="E79" s="24">
        <v>1.21</v>
      </c>
    </row>
    <row r="80" spans="1:5" ht="53.25" customHeight="1" x14ac:dyDescent="0.3">
      <c r="A80" s="20" t="s">
        <v>101</v>
      </c>
      <c r="B80" s="21" t="str">
        <f>'Приложение 3'!B80</f>
        <v>Хоровое пение</v>
      </c>
      <c r="C80" s="22" t="str">
        <f>'Приложение 3'!C80</f>
        <v xml:space="preserve">МБУ ДО ДШИ им.Д.Д.Шостаковича </v>
      </c>
      <c r="D80" s="23">
        <v>1</v>
      </c>
      <c r="E80" s="24">
        <v>1.78</v>
      </c>
    </row>
    <row r="81" spans="1:5" ht="42.75" customHeight="1" x14ac:dyDescent="0.3">
      <c r="A81" s="20" t="s">
        <v>17</v>
      </c>
      <c r="B81" s="21" t="str">
        <f>'Приложение 3'!B81</f>
        <v xml:space="preserve">Реализация дополнительных общеразвивающих программ </v>
      </c>
      <c r="C81" s="22" t="str">
        <f>'Приложение 3'!C81</f>
        <v xml:space="preserve">МБУ ДО ДШИ им.Д.Д.Шостаковича </v>
      </c>
      <c r="D81" s="23">
        <v>1</v>
      </c>
      <c r="E81" s="24">
        <v>2.09</v>
      </c>
    </row>
    <row r="82" spans="1:5" ht="42.75" hidden="1" customHeight="1" x14ac:dyDescent="0.3">
      <c r="A82" s="25">
        <v>0</v>
      </c>
      <c r="B82" s="21" t="str">
        <f>'Приложение 3'!B82</f>
        <v>Всего с дополнительными общеразвивающими программи :</v>
      </c>
      <c r="C82" s="22" t="str">
        <f>'Приложение 3'!C82</f>
        <v xml:space="preserve">МБУ ДО ДШИ им.Д.Д.Шостаковича </v>
      </c>
      <c r="D82" s="23">
        <v>1</v>
      </c>
      <c r="E82" s="24" t="e">
        <v>#DIV/0!</v>
      </c>
    </row>
    <row r="83" spans="1:5" ht="59.25" customHeight="1" x14ac:dyDescent="0.3">
      <c r="A83" s="20" t="s">
        <v>98</v>
      </c>
      <c r="B83" s="21" t="str">
        <f>'Приложение 3'!B83</f>
        <v xml:space="preserve">Духовые и ударные инструменты </v>
      </c>
      <c r="C83" s="22" t="str">
        <f>'Приложение 3'!C83</f>
        <v xml:space="preserve">МБУ ДО ДМШ № 11 им. Б.А.Мокроусова"  </v>
      </c>
      <c r="D83" s="23">
        <v>1</v>
      </c>
      <c r="E83" s="24">
        <v>1.21</v>
      </c>
    </row>
    <row r="84" spans="1:5" ht="48" customHeight="1" x14ac:dyDescent="0.3">
      <c r="A84" s="20" t="s">
        <v>99</v>
      </c>
      <c r="B84" s="21" t="str">
        <f>'Приложение 3'!B84</f>
        <v xml:space="preserve">Народные инструменты </v>
      </c>
      <c r="C84" s="22" t="str">
        <f>'Приложение 3'!C84</f>
        <v xml:space="preserve">МБУ ДО ДМШ № 11 им. Б.А.Мокроусова"  </v>
      </c>
      <c r="D84" s="23">
        <v>1</v>
      </c>
      <c r="E84" s="24">
        <v>1.1399999999999999</v>
      </c>
    </row>
    <row r="85" spans="1:5" ht="49.5" customHeight="1" x14ac:dyDescent="0.3">
      <c r="A85" s="20" t="s">
        <v>97</v>
      </c>
      <c r="B85" s="21" t="str">
        <f>'Приложение 3'!B85</f>
        <v>Струнные инструменты</v>
      </c>
      <c r="C85" s="22" t="str">
        <f>'Приложение 3'!C85</f>
        <v xml:space="preserve">МБУ ДО ДМШ № 11 им. Б.А.Мокроусова"  </v>
      </c>
      <c r="D85" s="23">
        <v>1</v>
      </c>
      <c r="E85" s="24">
        <v>1.24</v>
      </c>
    </row>
    <row r="86" spans="1:5" ht="48" customHeight="1" x14ac:dyDescent="0.3">
      <c r="A86" s="20" t="s">
        <v>96</v>
      </c>
      <c r="B86" s="21" t="str">
        <f>'Приложение 3'!B86</f>
        <v>Фортепиано</v>
      </c>
      <c r="C86" s="22" t="str">
        <f>'Приложение 3'!C86</f>
        <v xml:space="preserve">МБУ ДО ДМШ № 11 им. Б.А.Мокроусова"  </v>
      </c>
      <c r="D86" s="23">
        <v>1</v>
      </c>
      <c r="E86" s="24">
        <v>1.23</v>
      </c>
    </row>
    <row r="87" spans="1:5" ht="44.25" customHeight="1" x14ac:dyDescent="0.3">
      <c r="A87" s="20" t="s">
        <v>101</v>
      </c>
      <c r="B87" s="21" t="str">
        <f>'Приложение 3'!B87</f>
        <v>Хоровое пение</v>
      </c>
      <c r="C87" s="22" t="str">
        <f>'Приложение 3'!C87</f>
        <v xml:space="preserve">МБУ ДО ДМШ № 11 им. Б.А.Мокроусова"  </v>
      </c>
      <c r="D87" s="23">
        <v>1</v>
      </c>
      <c r="E87" s="24">
        <v>1.26</v>
      </c>
    </row>
    <row r="88" spans="1:5" ht="47.25" customHeight="1" x14ac:dyDescent="0.3">
      <c r="A88" s="20" t="s">
        <v>17</v>
      </c>
      <c r="B88" s="21" t="str">
        <f>'Приложение 3'!B88</f>
        <v xml:space="preserve">Реализация дополнительных общеразвивающих программ </v>
      </c>
      <c r="C88" s="22" t="str">
        <f>'Приложение 3'!C88</f>
        <v xml:space="preserve">МБУ ДО ДМШ № 11 им. Б.А.Мокроусова"  </v>
      </c>
      <c r="D88" s="23">
        <v>1</v>
      </c>
      <c r="E88" s="24">
        <v>1.18</v>
      </c>
    </row>
    <row r="89" spans="1:5" ht="42.75" hidden="1" customHeight="1" x14ac:dyDescent="0.3">
      <c r="A89" s="25">
        <v>0</v>
      </c>
      <c r="B89" s="21" t="str">
        <f>'Приложение 3'!B89</f>
        <v>Всего с дополнительными общеразвивающими программи :</v>
      </c>
      <c r="C89" s="22" t="str">
        <f>'Приложение 3'!C89</f>
        <v xml:space="preserve">МБУ ДО ДМШ № 11 им. Б.А.Мокроусова"  </v>
      </c>
      <c r="D89" s="23">
        <v>1</v>
      </c>
      <c r="E89" s="24" t="e">
        <v>#DIV/0!</v>
      </c>
    </row>
    <row r="90" spans="1:5" ht="63.75" customHeight="1" x14ac:dyDescent="0.3">
      <c r="A90" s="20" t="s">
        <v>98</v>
      </c>
      <c r="B90" s="21" t="str">
        <f>'Приложение 3'!B90</f>
        <v xml:space="preserve">Духовые и ударные инструменты </v>
      </c>
      <c r="C90" s="22" t="str">
        <f>'Приложение 3'!C90</f>
        <v xml:space="preserve">МБУ ДО ДМШ № 12 им. П.И. Чайковского"  </v>
      </c>
      <c r="D90" s="23">
        <v>1</v>
      </c>
      <c r="E90" s="24">
        <v>1.39</v>
      </c>
    </row>
    <row r="91" spans="1:5" ht="50.25" customHeight="1" x14ac:dyDescent="0.3">
      <c r="A91" s="20" t="s">
        <v>99</v>
      </c>
      <c r="B91" s="21" t="str">
        <f>'Приложение 3'!B91</f>
        <v xml:space="preserve">Народные инструменты </v>
      </c>
      <c r="C91" s="22" t="str">
        <f>'Приложение 3'!C91</f>
        <v xml:space="preserve">МБУ ДО ДМШ № 12 им. П.И. Чайковского"  </v>
      </c>
      <c r="D91" s="23">
        <v>1</v>
      </c>
      <c r="E91" s="24">
        <v>1.07</v>
      </c>
    </row>
    <row r="92" spans="1:5" ht="48.75" customHeight="1" x14ac:dyDescent="0.3">
      <c r="A92" s="20" t="s">
        <v>97</v>
      </c>
      <c r="B92" s="21" t="str">
        <f>'Приложение 3'!B92</f>
        <v>Струнные инструменты</v>
      </c>
      <c r="C92" s="22" t="str">
        <f>'Приложение 3'!C92</f>
        <v xml:space="preserve">МБУ ДО ДМШ № 12 им. П.И. Чайковского"  </v>
      </c>
      <c r="D92" s="23">
        <v>1</v>
      </c>
      <c r="E92" s="24">
        <v>1.1299999999999999</v>
      </c>
    </row>
    <row r="93" spans="1:5" ht="47.25" customHeight="1" x14ac:dyDescent="0.3">
      <c r="A93" s="20" t="s">
        <v>96</v>
      </c>
      <c r="B93" s="21" t="str">
        <f>'Приложение 3'!B93</f>
        <v>Фортепиано</v>
      </c>
      <c r="C93" s="22" t="str">
        <f>'Приложение 3'!C93</f>
        <v xml:space="preserve">МБУ ДО ДМШ № 12 им. П.И. Чайковского"  </v>
      </c>
      <c r="D93" s="23">
        <v>1</v>
      </c>
      <c r="E93" s="24">
        <v>1.28</v>
      </c>
    </row>
    <row r="94" spans="1:5" ht="50.25" customHeight="1" x14ac:dyDescent="0.3">
      <c r="A94" s="20" t="s">
        <v>17</v>
      </c>
      <c r="B94" s="21" t="str">
        <f>'Приложение 3'!B94</f>
        <v xml:space="preserve">Реализация дополнительных общеразвивающих программ </v>
      </c>
      <c r="C94" s="22" t="str">
        <f>'Приложение 3'!C94</f>
        <v xml:space="preserve">МБУ ДО ДМШ № 12 им. П.И. Чайковского"  </v>
      </c>
      <c r="D94" s="23">
        <v>1</v>
      </c>
      <c r="E94" s="24">
        <v>1.57</v>
      </c>
    </row>
    <row r="95" spans="1:5" ht="42" hidden="1" customHeight="1" x14ac:dyDescent="0.3">
      <c r="A95" s="25">
        <v>0</v>
      </c>
      <c r="B95" s="21" t="str">
        <f>'Приложение 3'!B95</f>
        <v>Всего с дополнительными общеразвивающими программи :</v>
      </c>
      <c r="C95" s="22" t="str">
        <f>'Приложение 3'!C95</f>
        <v xml:space="preserve">МБУ ДО ДМШ № 12 им. П.И. Чайковского"  </v>
      </c>
      <c r="D95" s="23">
        <v>1</v>
      </c>
      <c r="E95" s="24" t="e">
        <v>#DIV/0!</v>
      </c>
    </row>
    <row r="96" spans="1:5" ht="61.5" customHeight="1" x14ac:dyDescent="0.3">
      <c r="A96" s="20" t="s">
        <v>98</v>
      </c>
      <c r="B96" s="21" t="str">
        <f>'Приложение 3'!B96</f>
        <v xml:space="preserve">Духовые и ударные инструменты </v>
      </c>
      <c r="C96" s="22" t="str">
        <f>'Приложение 3'!C96</f>
        <v>МБУ ДО ДМШ № 13</v>
      </c>
      <c r="D96" s="23">
        <v>1</v>
      </c>
      <c r="E96" s="24">
        <v>0.96</v>
      </c>
    </row>
    <row r="97" spans="1:5" ht="49.5" customHeight="1" x14ac:dyDescent="0.3">
      <c r="A97" s="20" t="s">
        <v>99</v>
      </c>
      <c r="B97" s="21" t="str">
        <f>'Приложение 3'!B97</f>
        <v>Народные инструменты</v>
      </c>
      <c r="C97" s="22" t="str">
        <f>'Приложение 3'!C97</f>
        <v>МБУ ДО ДМШ № 13</v>
      </c>
      <c r="D97" s="23">
        <v>1</v>
      </c>
      <c r="E97" s="24">
        <v>0.89</v>
      </c>
    </row>
    <row r="98" spans="1:5" ht="45.75" customHeight="1" x14ac:dyDescent="0.3">
      <c r="A98" s="20" t="s">
        <v>97</v>
      </c>
      <c r="B98" s="21" t="str">
        <f>'Приложение 3'!B98</f>
        <v>Струнные инструменты</v>
      </c>
      <c r="C98" s="22" t="str">
        <f>'Приложение 3'!C98</f>
        <v>МБУ ДО ДМШ № 13</v>
      </c>
      <c r="D98" s="23">
        <v>1</v>
      </c>
      <c r="E98" s="24">
        <v>0.96</v>
      </c>
    </row>
    <row r="99" spans="1:5" ht="46.5" customHeight="1" x14ac:dyDescent="0.3">
      <c r="A99" s="20" t="s">
        <v>96</v>
      </c>
      <c r="B99" s="21" t="str">
        <f>'Приложение 3'!B99</f>
        <v>Фортепиано</v>
      </c>
      <c r="C99" s="22" t="str">
        <f>'Приложение 3'!C99</f>
        <v>МБУ ДО ДМШ № 13</v>
      </c>
      <c r="D99" s="23">
        <v>1</v>
      </c>
      <c r="E99" s="24">
        <v>0.94</v>
      </c>
    </row>
    <row r="100" spans="1:5" ht="48.75" customHeight="1" x14ac:dyDescent="0.3">
      <c r="A100" s="20" t="s">
        <v>101</v>
      </c>
      <c r="B100" s="21" t="str">
        <f>'Приложение 3'!B100</f>
        <v>Хоровое пение</v>
      </c>
      <c r="C100" s="22" t="str">
        <f>'Приложение 3'!C100</f>
        <v>МБУ ДО ДМШ № 13</v>
      </c>
      <c r="D100" s="23">
        <v>1</v>
      </c>
      <c r="E100" s="24">
        <v>0.86</v>
      </c>
    </row>
    <row r="101" spans="1:5" ht="47.25" customHeight="1" x14ac:dyDescent="0.3">
      <c r="A101" s="20" t="s">
        <v>17</v>
      </c>
      <c r="B101" s="21" t="str">
        <f>'Приложение 3'!B101</f>
        <v xml:space="preserve">Реализация дополнительных общеразвивающих программ </v>
      </c>
      <c r="C101" s="22" t="str">
        <f>'Приложение 3'!C101</f>
        <v>МБУ ДО ДМШ № 13</v>
      </c>
      <c r="D101" s="23">
        <v>1</v>
      </c>
      <c r="E101" s="24">
        <v>1.1000000000000001</v>
      </c>
    </row>
    <row r="102" spans="1:5" ht="39" hidden="1" customHeight="1" x14ac:dyDescent="0.3">
      <c r="A102" s="25">
        <v>0</v>
      </c>
      <c r="B102" s="21" t="str">
        <f>'Приложение 3'!B102</f>
        <v>Всего с дополнительными общеразвивающими программи :</v>
      </c>
      <c r="C102" s="22" t="str">
        <f>'Приложение 3'!C102</f>
        <v>МБУ ДО ДМШ № 13</v>
      </c>
      <c r="D102" s="23">
        <v>1</v>
      </c>
      <c r="E102" s="24" t="e">
        <v>#DIV/0!</v>
      </c>
    </row>
    <row r="103" spans="1:5" ht="61.5" customHeight="1" x14ac:dyDescent="0.3">
      <c r="A103" s="20" t="s">
        <v>98</v>
      </c>
      <c r="B103" s="21" t="str">
        <f>'Приложение 3'!B103</f>
        <v xml:space="preserve">Духовые и ударные инструменты </v>
      </c>
      <c r="C103" s="22" t="str">
        <f>'Приложение 3'!C103</f>
        <v>МБУ ДО ДШИ № 14</v>
      </c>
      <c r="D103" s="23">
        <v>1</v>
      </c>
      <c r="E103" s="24">
        <v>1.1200000000000001</v>
      </c>
    </row>
    <row r="104" spans="1:5" ht="48.75" customHeight="1" x14ac:dyDescent="0.3">
      <c r="A104" s="20" t="s">
        <v>99</v>
      </c>
      <c r="B104" s="21" t="str">
        <f>'Приложение 3'!B104</f>
        <v xml:space="preserve">Народные инструменты </v>
      </c>
      <c r="C104" s="22" t="str">
        <f>'Приложение 3'!C104</f>
        <v>МБУ ДО ДШИ № 14</v>
      </c>
      <c r="D104" s="23">
        <v>1</v>
      </c>
      <c r="E104" s="24">
        <v>1</v>
      </c>
    </row>
    <row r="105" spans="1:5" ht="51" customHeight="1" x14ac:dyDescent="0.3">
      <c r="A105" s="20" t="s">
        <v>97</v>
      </c>
      <c r="B105" s="21" t="str">
        <f>'Приложение 3'!B105</f>
        <v>Струнные инструменты</v>
      </c>
      <c r="C105" s="22" t="str">
        <f>'Приложение 3'!C105</f>
        <v>МБУ ДО ДШИ № 14</v>
      </c>
      <c r="D105" s="23">
        <v>1</v>
      </c>
      <c r="E105" s="24">
        <v>1.06</v>
      </c>
    </row>
    <row r="106" spans="1:5" s="26" customFormat="1" ht="45.75" customHeight="1" x14ac:dyDescent="0.3">
      <c r="A106" s="20" t="s">
        <v>96</v>
      </c>
      <c r="B106" s="21" t="str">
        <f>'Приложение 3'!B106</f>
        <v>Фортепиано</v>
      </c>
      <c r="C106" s="22" t="str">
        <f>'Приложение 3'!C106</f>
        <v>МБУ ДО ДШИ № 14</v>
      </c>
      <c r="D106" s="23">
        <v>1</v>
      </c>
      <c r="E106" s="24">
        <v>0.99</v>
      </c>
    </row>
    <row r="107" spans="1:5" ht="45" customHeight="1" x14ac:dyDescent="0.3">
      <c r="A107" s="20" t="s">
        <v>101</v>
      </c>
      <c r="B107" s="21" t="str">
        <f>'Приложение 3'!B107</f>
        <v>Хоровое пение</v>
      </c>
      <c r="C107" s="22" t="str">
        <f>'Приложение 3'!C107</f>
        <v>МБУ ДО ДШИ № 14</v>
      </c>
      <c r="D107" s="23">
        <v>1</v>
      </c>
      <c r="E107" s="24">
        <v>0.92</v>
      </c>
    </row>
    <row r="108" spans="1:5" ht="48" customHeight="1" x14ac:dyDescent="0.3">
      <c r="A108" s="20" t="s">
        <v>17</v>
      </c>
      <c r="B108" s="21" t="str">
        <f>'Приложение 3'!B108</f>
        <v xml:space="preserve">Реализация дополнительных общеразвивающих программ </v>
      </c>
      <c r="C108" s="22" t="str">
        <f>'Приложение 3'!C108</f>
        <v>МБУ ДО ДШИ № 14</v>
      </c>
      <c r="D108" s="23">
        <v>1</v>
      </c>
      <c r="E108" s="24">
        <v>0.96</v>
      </c>
    </row>
    <row r="109" spans="1:5" ht="41.25" hidden="1" customHeight="1" x14ac:dyDescent="0.3">
      <c r="A109" s="25">
        <v>0</v>
      </c>
      <c r="B109" s="21" t="str">
        <f>'Приложение 3'!B109</f>
        <v>Всего с дополнительными общеразвивающими программи :</v>
      </c>
      <c r="C109" s="22" t="str">
        <f>'Приложение 3'!C109</f>
        <v>МБУ ДО ДШИ № 14</v>
      </c>
      <c r="D109" s="23">
        <v>1</v>
      </c>
      <c r="E109" s="24" t="e">
        <v>#DIV/0!</v>
      </c>
    </row>
    <row r="110" spans="1:5" ht="60.75" customHeight="1" x14ac:dyDescent="0.3">
      <c r="A110" s="20" t="s">
        <v>98</v>
      </c>
      <c r="B110" s="21" t="str">
        <f>'Приложение 3'!B110</f>
        <v xml:space="preserve">Духовые и ударные инструменты </v>
      </c>
      <c r="C110" s="22" t="str">
        <f>'Приложение 3'!C110</f>
        <v xml:space="preserve">МБУ ДО ДШИ № 15 </v>
      </c>
      <c r="D110" s="23">
        <v>1</v>
      </c>
      <c r="E110" s="24">
        <v>1.06</v>
      </c>
    </row>
    <row r="111" spans="1:5" ht="41.4" x14ac:dyDescent="0.3">
      <c r="A111" s="20" t="s">
        <v>99</v>
      </c>
      <c r="B111" s="21" t="str">
        <f>'Приложение 3'!B111</f>
        <v xml:space="preserve">Народные инструменты </v>
      </c>
      <c r="C111" s="22" t="str">
        <f>'Приложение 3'!C111</f>
        <v xml:space="preserve">МБУ ДО ДШИ № 15 </v>
      </c>
      <c r="D111" s="23">
        <v>1</v>
      </c>
      <c r="E111" s="24">
        <v>1.01</v>
      </c>
    </row>
    <row r="112" spans="1:5" ht="45" customHeight="1" x14ac:dyDescent="0.3">
      <c r="A112" s="20" t="s">
        <v>97</v>
      </c>
      <c r="B112" s="21" t="str">
        <f>'Приложение 3'!B112</f>
        <v>Струнные инструменты</v>
      </c>
      <c r="C112" s="22" t="str">
        <f>'Приложение 3'!C112</f>
        <v xml:space="preserve">МБУ ДО ДШИ № 15 </v>
      </c>
      <c r="D112" s="23">
        <v>1</v>
      </c>
      <c r="E112" s="24">
        <v>1.03</v>
      </c>
    </row>
    <row r="113" spans="1:5" s="17" customFormat="1" ht="47.25" customHeight="1" x14ac:dyDescent="0.3">
      <c r="A113" s="20" t="s">
        <v>96</v>
      </c>
      <c r="B113" s="21" t="str">
        <f>'Приложение 3'!B113</f>
        <v>Фортепиано</v>
      </c>
      <c r="C113" s="22" t="str">
        <f>'Приложение 3'!C113</f>
        <v xml:space="preserve">МБУ ДО ДШИ № 15 </v>
      </c>
      <c r="D113" s="23">
        <v>1</v>
      </c>
      <c r="E113" s="24">
        <v>0.9</v>
      </c>
    </row>
    <row r="114" spans="1:5" ht="41.4" x14ac:dyDescent="0.3">
      <c r="A114" s="20" t="s">
        <v>101</v>
      </c>
      <c r="B114" s="21" t="str">
        <f>'Приложение 3'!B114</f>
        <v>Хоровое пение</v>
      </c>
      <c r="C114" s="22" t="str">
        <f>'Приложение 3'!C114</f>
        <v xml:space="preserve">МБУ ДО ДШИ № 15 </v>
      </c>
      <c r="D114" s="23">
        <v>1</v>
      </c>
      <c r="E114" s="24">
        <v>0.75</v>
      </c>
    </row>
    <row r="115" spans="1:5" ht="41.4" x14ac:dyDescent="0.3">
      <c r="A115" s="20" t="s">
        <v>17</v>
      </c>
      <c r="B115" s="21" t="str">
        <f>'Приложение 3'!B115</f>
        <v xml:space="preserve">Реализация дополнительных общеразвивающих программ </v>
      </c>
      <c r="C115" s="22" t="str">
        <f>'Приложение 3'!C115</f>
        <v xml:space="preserve">МБУ ДО ДШИ № 15 </v>
      </c>
      <c r="D115" s="23">
        <v>1</v>
      </c>
      <c r="E115" s="24">
        <v>0.86</v>
      </c>
    </row>
    <row r="116" spans="1:5" ht="39.6" hidden="1" customHeight="1" x14ac:dyDescent="0.3">
      <c r="A116" s="25">
        <v>0</v>
      </c>
      <c r="B116" s="21" t="str">
        <f>'Приложение 3'!B116</f>
        <v>Всего с дополнительными общеразвивающими программи :</v>
      </c>
      <c r="C116" s="22" t="str">
        <f>'Приложение 3'!C116</f>
        <v xml:space="preserve">МБУ ДО ДШИ № 15 </v>
      </c>
      <c r="D116" s="23">
        <v>1</v>
      </c>
      <c r="E116" s="24" t="e">
        <v>#DIV/0!</v>
      </c>
    </row>
    <row r="117" spans="1:5" ht="55.2" x14ac:dyDescent="0.3">
      <c r="A117" s="20" t="s">
        <v>98</v>
      </c>
      <c r="B117" s="21" t="str">
        <f>'Приложение 3'!B117</f>
        <v xml:space="preserve">Духовые и ударные инструменты </v>
      </c>
      <c r="C117" s="22" t="str">
        <f>'Приложение 3'!C117</f>
        <v>МБУ ДО ДШИ № 16</v>
      </c>
      <c r="D117" s="23">
        <v>1</v>
      </c>
      <c r="E117" s="24">
        <v>1.1299999999999999</v>
      </c>
    </row>
    <row r="118" spans="1:5" ht="41.4" x14ac:dyDescent="0.3">
      <c r="A118" s="20" t="s">
        <v>99</v>
      </c>
      <c r="B118" s="21" t="str">
        <f>'Приложение 3'!B118</f>
        <v xml:space="preserve">Народные инструменты </v>
      </c>
      <c r="C118" s="22" t="str">
        <f>'Приложение 3'!C118</f>
        <v>МБУ ДО ДШИ № 16</v>
      </c>
      <c r="D118" s="23">
        <v>1</v>
      </c>
      <c r="E118" s="24">
        <v>0.89</v>
      </c>
    </row>
    <row r="119" spans="1:5" ht="41.4" x14ac:dyDescent="0.3">
      <c r="A119" s="20" t="s">
        <v>97</v>
      </c>
      <c r="B119" s="21" t="str">
        <f>'Приложение 3'!B119</f>
        <v>Струнные инструменты</v>
      </c>
      <c r="C119" s="22" t="str">
        <f>'Приложение 3'!C119</f>
        <v>МБУ ДО ДШИ № 16</v>
      </c>
      <c r="D119" s="23">
        <v>1</v>
      </c>
      <c r="E119" s="24">
        <v>1.1299999999999999</v>
      </c>
    </row>
    <row r="120" spans="1:5" ht="41.4" x14ac:dyDescent="0.3">
      <c r="A120" s="20" t="s">
        <v>96</v>
      </c>
      <c r="B120" s="21" t="str">
        <f>'Приложение 3'!B120</f>
        <v>Фортепиано</v>
      </c>
      <c r="C120" s="22" t="str">
        <f>'Приложение 3'!C120</f>
        <v>МБУ ДО ДШИ № 16</v>
      </c>
      <c r="D120" s="23">
        <v>1</v>
      </c>
      <c r="E120" s="24">
        <v>0.93</v>
      </c>
    </row>
    <row r="121" spans="1:5" ht="41.4" x14ac:dyDescent="0.3">
      <c r="A121" s="20" t="s">
        <v>101</v>
      </c>
      <c r="B121" s="21" t="str">
        <f>'Приложение 3'!B121</f>
        <v>Хоровое пение</v>
      </c>
      <c r="C121" s="22" t="str">
        <f>'Приложение 3'!C121</f>
        <v>МБУ ДО ДШИ № 16</v>
      </c>
      <c r="D121" s="23">
        <v>1</v>
      </c>
      <c r="E121" s="24">
        <v>1.1599999999999999</v>
      </c>
    </row>
    <row r="122" spans="1:5" ht="41.4" x14ac:dyDescent="0.3">
      <c r="A122" s="20" t="s">
        <v>17</v>
      </c>
      <c r="B122" s="21" t="str">
        <f>'Приложение 3'!B122</f>
        <v xml:space="preserve">Реализация дополнительных общеразвивающих программ </v>
      </c>
      <c r="C122" s="22" t="str">
        <f>'Приложение 3'!C122</f>
        <v>МБУ ДО ДШИ № 16</v>
      </c>
      <c r="D122" s="23">
        <v>1</v>
      </c>
      <c r="E122" s="24">
        <v>0.82</v>
      </c>
    </row>
    <row r="123" spans="1:5" ht="39.6" hidden="1" customHeight="1" x14ac:dyDescent="0.3">
      <c r="A123" s="25">
        <v>0</v>
      </c>
      <c r="B123" s="21" t="str">
        <f>'Приложение 3'!B123</f>
        <v>Всего с дополнительными общеразвивающими программи :</v>
      </c>
      <c r="C123" s="22" t="str">
        <f>'Приложение 3'!C123</f>
        <v>МБУ ДО ДШИ № 16</v>
      </c>
      <c r="D123" s="23">
        <v>1</v>
      </c>
      <c r="E123" s="24" t="e">
        <v>#DIV/0!</v>
      </c>
    </row>
    <row r="124" spans="1:5" ht="55.2" x14ac:dyDescent="0.3">
      <c r="A124" s="20" t="s">
        <v>98</v>
      </c>
      <c r="B124" s="21" t="str">
        <f>'Приложение 3'!B124</f>
        <v xml:space="preserve">Духовые и ударные инструменты </v>
      </c>
      <c r="C124" s="22" t="str">
        <f>'Приложение 3'!C124</f>
        <v>МБУ ДО "ДМШ №17 им. Александра Цфасмана"</v>
      </c>
      <c r="D124" s="23">
        <v>1</v>
      </c>
      <c r="E124" s="24">
        <v>1.1299999999999999</v>
      </c>
    </row>
    <row r="125" spans="1:5" ht="41.4" x14ac:dyDescent="0.3">
      <c r="A125" s="20" t="s">
        <v>99</v>
      </c>
      <c r="B125" s="21" t="str">
        <f>'Приложение 3'!B125</f>
        <v>Народные инструменты</v>
      </c>
      <c r="C125" s="22" t="str">
        <f>'Приложение 3'!C125</f>
        <v>МБУ ДО "ДМШ №17 им. Александра Цфасмана"</v>
      </c>
      <c r="D125" s="23">
        <v>1</v>
      </c>
      <c r="E125" s="24">
        <v>0.88</v>
      </c>
    </row>
    <row r="126" spans="1:5" ht="41.4" x14ac:dyDescent="0.3">
      <c r="A126" s="20" t="s">
        <v>97</v>
      </c>
      <c r="B126" s="21" t="str">
        <f>'Приложение 3'!B126</f>
        <v>Струнные инструменты</v>
      </c>
      <c r="C126" s="22" t="str">
        <f>'Приложение 3'!C126</f>
        <v>МБУ ДО "ДМШ №17 им. Александра Цфасмана"</v>
      </c>
      <c r="D126" s="23">
        <v>1</v>
      </c>
      <c r="E126" s="24">
        <v>1.1200000000000001</v>
      </c>
    </row>
    <row r="127" spans="1:5" ht="41.4" x14ac:dyDescent="0.3">
      <c r="A127" s="20" t="s">
        <v>96</v>
      </c>
      <c r="B127" s="21" t="str">
        <f>'Приложение 3'!B127</f>
        <v>Фортепиано</v>
      </c>
      <c r="C127" s="22" t="str">
        <f>'Приложение 3'!C127</f>
        <v>МБУ ДО "ДМШ №17 им. Александра Цфасмана"</v>
      </c>
      <c r="D127" s="23">
        <v>1</v>
      </c>
      <c r="E127" s="24">
        <v>0.87</v>
      </c>
    </row>
    <row r="128" spans="1:5" ht="14.4" hidden="1" customHeight="1" x14ac:dyDescent="0.3">
      <c r="A128" s="20">
        <v>0</v>
      </c>
      <c r="B128" s="21">
        <f>'Приложение 3'!B128</f>
        <v>0</v>
      </c>
      <c r="C128" s="22">
        <f>'Приложение 3'!C128</f>
        <v>0</v>
      </c>
      <c r="D128" s="23">
        <v>0</v>
      </c>
      <c r="E128" s="24" t="e">
        <v>#DIV/0!</v>
      </c>
    </row>
    <row r="129" spans="1:5" ht="41.4" x14ac:dyDescent="0.3">
      <c r="A129" s="20" t="s">
        <v>17</v>
      </c>
      <c r="B129" s="21" t="str">
        <f>'Приложение 3'!B129</f>
        <v xml:space="preserve">Реализация дополнительных общеразвивающих программ </v>
      </c>
      <c r="C129" s="22" t="str">
        <f>'Приложение 3'!C129</f>
        <v>МБУ ДО "ДМШ №17 им. Александра Цфасмана"</v>
      </c>
      <c r="D129" s="23">
        <v>1</v>
      </c>
      <c r="E129" s="24">
        <v>1.1599999999999999</v>
      </c>
    </row>
    <row r="130" spans="1:5" ht="39.6" hidden="1" customHeight="1" x14ac:dyDescent="0.3">
      <c r="A130" s="25">
        <v>0</v>
      </c>
      <c r="B130" s="21" t="str">
        <f>'Приложение 3'!B130</f>
        <v>Всего с дополнительными общеразвивающими программи :</v>
      </c>
      <c r="C130" s="22" t="str">
        <f>'Приложение 3'!C130</f>
        <v>МБУ ДО "ДМШ №17 им. Александра Цфасмана"</v>
      </c>
      <c r="D130" s="23">
        <v>1</v>
      </c>
      <c r="E130" s="24" t="e">
        <v>#DIV/0!</v>
      </c>
    </row>
    <row r="131" spans="1:5" ht="55.2" x14ac:dyDescent="0.3">
      <c r="A131" s="20" t="s">
        <v>98</v>
      </c>
      <c r="B131" s="21" t="str">
        <f>'Приложение 3'!B131</f>
        <v xml:space="preserve">Духовые и ударные инструменты </v>
      </c>
      <c r="C131" s="22" t="str">
        <f>'Приложение 3'!C131</f>
        <v>МБУ ДО "ДШИ им.А.И.Хачатуряна"</v>
      </c>
      <c r="D131" s="23">
        <v>1</v>
      </c>
      <c r="E131" s="24">
        <v>0.85</v>
      </c>
    </row>
    <row r="132" spans="1:5" ht="41.4" x14ac:dyDescent="0.3">
      <c r="A132" s="20" t="s">
        <v>103</v>
      </c>
      <c r="B132" s="21" t="str">
        <f>'Приложение 3'!B132</f>
        <v xml:space="preserve">Живопись </v>
      </c>
      <c r="C132" s="22" t="str">
        <f>'Приложение 3'!C132</f>
        <v>МБУ ДО "ДШИ им.А.И.Хачатуряна"</v>
      </c>
      <c r="D132" s="23">
        <v>1</v>
      </c>
      <c r="E132" s="24">
        <v>1.54</v>
      </c>
    </row>
    <row r="133" spans="1:5" ht="41.4" x14ac:dyDescent="0.3">
      <c r="A133" s="20" t="s">
        <v>106</v>
      </c>
      <c r="B133" s="21" t="str">
        <f>'Приложение 3'!B133</f>
        <v xml:space="preserve">Искусство театра </v>
      </c>
      <c r="C133" s="22" t="str">
        <f>'Приложение 3'!C133</f>
        <v>МБУ ДО "ДШИ им.А.И.Хачатуряна"</v>
      </c>
      <c r="D133" s="23">
        <v>1</v>
      </c>
      <c r="E133" s="24">
        <v>1.18</v>
      </c>
    </row>
    <row r="134" spans="1:5" ht="41.4" x14ac:dyDescent="0.3">
      <c r="A134" s="20" t="s">
        <v>102</v>
      </c>
      <c r="B134" s="21" t="str">
        <f>'Приложение 3'!B134</f>
        <v>Музыкальный фольклор</v>
      </c>
      <c r="C134" s="22" t="str">
        <f>'Приложение 3'!C134</f>
        <v>МБУ ДО "ДШИ им.А.И.Хачатуряна"</v>
      </c>
      <c r="D134" s="23">
        <v>1</v>
      </c>
      <c r="E134" s="24">
        <v>0.94</v>
      </c>
    </row>
    <row r="135" spans="1:5" ht="41.4" x14ac:dyDescent="0.3">
      <c r="A135" s="20" t="s">
        <v>99</v>
      </c>
      <c r="B135" s="21" t="str">
        <f>'Приложение 3'!B135</f>
        <v xml:space="preserve">Народные инструменты </v>
      </c>
      <c r="C135" s="22" t="str">
        <f>'Приложение 3'!C135</f>
        <v>МБУ ДО "ДШИ им.А.И.Хачатуряна"</v>
      </c>
      <c r="D135" s="23">
        <v>1</v>
      </c>
      <c r="E135" s="24">
        <v>0.96</v>
      </c>
    </row>
    <row r="136" spans="1:5" ht="41.4" x14ac:dyDescent="0.3">
      <c r="A136" s="20" t="s">
        <v>97</v>
      </c>
      <c r="B136" s="21" t="str">
        <f>'Приложение 3'!B136</f>
        <v>Струнные инструменты</v>
      </c>
      <c r="C136" s="22" t="str">
        <f>'Приложение 3'!C136</f>
        <v>МБУ ДО "ДШИ им.А.И.Хачатуряна"</v>
      </c>
      <c r="D136" s="23">
        <v>1</v>
      </c>
      <c r="E136" s="24">
        <v>0.99</v>
      </c>
    </row>
    <row r="137" spans="1:5" ht="41.4" x14ac:dyDescent="0.3">
      <c r="A137" s="20" t="s">
        <v>96</v>
      </c>
      <c r="B137" s="21" t="str">
        <f>'Приложение 3'!B137</f>
        <v>Фортепиано</v>
      </c>
      <c r="C137" s="22" t="str">
        <f>'Приложение 3'!C137</f>
        <v>МБУ ДО "ДШИ им.А.И.Хачатуряна"</v>
      </c>
      <c r="D137" s="23">
        <v>1</v>
      </c>
      <c r="E137" s="24">
        <v>1.1000000000000001</v>
      </c>
    </row>
    <row r="138" spans="1:5" ht="55.2" x14ac:dyDescent="0.3">
      <c r="A138" s="20" t="s">
        <v>105</v>
      </c>
      <c r="B138" s="21" t="str">
        <f>'Приложение 3'!B138</f>
        <v>Хореографическое творчество</v>
      </c>
      <c r="C138" s="22" t="str">
        <f>'Приложение 3'!C138</f>
        <v>МБУ ДО "ДШИ им.А.И.Хачатуряна"</v>
      </c>
      <c r="D138" s="23">
        <v>1</v>
      </c>
      <c r="E138" s="24">
        <v>1.59</v>
      </c>
    </row>
    <row r="139" spans="1:5" ht="41.4" x14ac:dyDescent="0.3">
      <c r="A139" s="20" t="s">
        <v>101</v>
      </c>
      <c r="B139" s="21" t="str">
        <f>'Приложение 3'!B139</f>
        <v>Хоровое пение</v>
      </c>
      <c r="C139" s="22" t="str">
        <f>'Приложение 3'!C139</f>
        <v>МБУ ДО "ДШИ им.А.И.Хачатуряна"</v>
      </c>
      <c r="D139" s="23">
        <v>1</v>
      </c>
      <c r="E139" s="24">
        <v>0.94</v>
      </c>
    </row>
    <row r="140" spans="1:5" ht="41.4" x14ac:dyDescent="0.3">
      <c r="A140" s="20" t="s">
        <v>17</v>
      </c>
      <c r="B140" s="21" t="str">
        <f>'Приложение 3'!B140</f>
        <v xml:space="preserve">Реализация дополнительных общеразвивающих программ </v>
      </c>
      <c r="C140" s="22" t="str">
        <f>'Приложение 3'!C140</f>
        <v>МБУ ДО "ДШИ им.А.И.Хачатуряна"</v>
      </c>
      <c r="D140" s="23">
        <v>1</v>
      </c>
      <c r="E140" s="24">
        <v>0.88</v>
      </c>
    </row>
    <row r="141" spans="1:5" ht="39.6" hidden="1" customHeight="1" x14ac:dyDescent="0.3">
      <c r="A141" s="25">
        <v>0</v>
      </c>
      <c r="B141" s="21" t="str">
        <f>'Приложение 3'!B141</f>
        <v>Всего с дополнительными общеразвивающими программи :</v>
      </c>
      <c r="C141" s="22" t="str">
        <f>'Приложение 3'!C141</f>
        <v>МБУ ДО "ДШИ им.А.И.Хачатуряна"</v>
      </c>
      <c r="D141" s="23">
        <v>1</v>
      </c>
      <c r="E141" s="24" t="e">
        <v>#DIV/0!</v>
      </c>
    </row>
    <row r="142" spans="1:5" ht="41.4" x14ac:dyDescent="0.3">
      <c r="A142" s="20" t="s">
        <v>101</v>
      </c>
      <c r="B142" s="21" t="str">
        <f>'Приложение 3'!B142</f>
        <v>Хоровое пение</v>
      </c>
      <c r="C142" s="22" t="str">
        <f>'Приложение 3'!C142</f>
        <v>МБУ ДО ДМХШ "Жаворонок"</v>
      </c>
      <c r="D142" s="23">
        <v>1</v>
      </c>
      <c r="E142" s="24">
        <v>1.21</v>
      </c>
    </row>
    <row r="143" spans="1:5" ht="41.4" x14ac:dyDescent="0.3">
      <c r="A143" s="20" t="s">
        <v>17</v>
      </c>
      <c r="B143" s="21" t="str">
        <f>'Приложение 3'!B143</f>
        <v xml:space="preserve">Реализация дополнительных общеразвивающих программ </v>
      </c>
      <c r="C143" s="22" t="str">
        <f>'Приложение 3'!C143</f>
        <v>МБУ ДО ДМХШ "Жаворонок"</v>
      </c>
      <c r="D143" s="23">
        <v>1</v>
      </c>
      <c r="E143" s="24">
        <v>1.02</v>
      </c>
    </row>
    <row r="144" spans="1:5" ht="39.6" hidden="1" customHeight="1" x14ac:dyDescent="0.3">
      <c r="A144" s="25">
        <v>0</v>
      </c>
      <c r="B144" s="21" t="str">
        <f>'Приложение 3'!B144</f>
        <v>Всего с дополнительными общеразвивающими программи :</v>
      </c>
      <c r="C144" s="22" t="str">
        <f>'Приложение 3'!C144</f>
        <v>МБУ ДО ДМХШ "Жаворонок"</v>
      </c>
      <c r="D144" s="23">
        <v>1</v>
      </c>
      <c r="E144" s="24" t="e">
        <v>#DIV/0!</v>
      </c>
    </row>
    <row r="145" spans="1:5" ht="55.2" x14ac:dyDescent="0.3">
      <c r="A145" s="20" t="s">
        <v>104</v>
      </c>
      <c r="B145" s="21" t="str">
        <f>'Приложение 3'!B145</f>
        <v>Декоративно-прикладное творчество</v>
      </c>
      <c r="C145" s="22" t="str">
        <f>'Приложение 3'!C145</f>
        <v>МБУ ДО "ДШИ "Созвездие"</v>
      </c>
      <c r="D145" s="23">
        <v>1</v>
      </c>
      <c r="E145" s="24">
        <v>1.37</v>
      </c>
    </row>
    <row r="146" spans="1:5" ht="48.6" customHeight="1" x14ac:dyDescent="0.3">
      <c r="A146" s="20" t="s">
        <v>103</v>
      </c>
      <c r="B146" s="21" t="str">
        <f>'Приложение 3'!B146</f>
        <v xml:space="preserve">Живопись </v>
      </c>
      <c r="C146" s="22" t="str">
        <f>'Приложение 3'!C146</f>
        <v>МБУ ДО "ДШИ "Созвездие"</v>
      </c>
      <c r="D146" s="23">
        <v>1</v>
      </c>
      <c r="E146" s="24">
        <v>1.37</v>
      </c>
    </row>
    <row r="147" spans="1:5" ht="49.2" customHeight="1" x14ac:dyDescent="0.3">
      <c r="A147" s="20" t="s">
        <v>106</v>
      </c>
      <c r="B147" s="21" t="str">
        <f>'Приложение 3'!B147</f>
        <v xml:space="preserve">Искусство театра </v>
      </c>
      <c r="C147" s="22" t="str">
        <f>'Приложение 3'!C147</f>
        <v>МБУ ДО "ДШИ "Созвездие"</v>
      </c>
      <c r="D147" s="23">
        <v>1</v>
      </c>
      <c r="E147" s="24">
        <v>1.37</v>
      </c>
    </row>
    <row r="148" spans="1:5" ht="41.4" x14ac:dyDescent="0.3">
      <c r="A148" s="20" t="s">
        <v>102</v>
      </c>
      <c r="B148" s="21" t="str">
        <f>'Приложение 3'!B148</f>
        <v>Музыкальный фольклор</v>
      </c>
      <c r="C148" s="22" t="str">
        <f>'Приложение 3'!C148</f>
        <v>МБУ ДО "ДШИ "Созвездие"</v>
      </c>
      <c r="D148" s="23">
        <v>1</v>
      </c>
      <c r="E148" s="24">
        <v>1.37</v>
      </c>
    </row>
    <row r="149" spans="1:5" ht="41.4" hidden="1" customHeight="1" x14ac:dyDescent="0.3">
      <c r="A149" s="20">
        <v>0</v>
      </c>
      <c r="B149" s="21">
        <f>'Приложение 3'!B149</f>
        <v>0</v>
      </c>
      <c r="C149" s="22">
        <f>'Приложение 3'!C149</f>
        <v>0</v>
      </c>
      <c r="D149" s="23">
        <v>0</v>
      </c>
      <c r="E149" s="24" t="e">
        <v>#DIV/0!</v>
      </c>
    </row>
    <row r="150" spans="1:5" ht="45.6" customHeight="1" x14ac:dyDescent="0.3">
      <c r="A150" s="20" t="s">
        <v>96</v>
      </c>
      <c r="B150" s="21" t="str">
        <f>'Приложение 3'!B150</f>
        <v>Фортепиано</v>
      </c>
      <c r="C150" s="22" t="str">
        <f>'Приложение 3'!C150</f>
        <v>МБУ ДО "ДШИ "Созвездие"</v>
      </c>
      <c r="D150" s="23">
        <v>1</v>
      </c>
      <c r="E150" s="24">
        <v>1.4</v>
      </c>
    </row>
    <row r="151" spans="1:5" ht="61.8" customHeight="1" x14ac:dyDescent="0.3">
      <c r="A151" s="20" t="s">
        <v>105</v>
      </c>
      <c r="B151" s="21" t="str">
        <f>'Приложение 3'!B151</f>
        <v>Хореографическое творчество</v>
      </c>
      <c r="C151" s="22" t="str">
        <f>'Приложение 3'!C151</f>
        <v>МБУ ДО "ДШИ "Созвездие"</v>
      </c>
      <c r="D151" s="23">
        <v>1</v>
      </c>
      <c r="E151" s="24">
        <v>1.37</v>
      </c>
    </row>
    <row r="152" spans="1:5" ht="49.8" customHeight="1" x14ac:dyDescent="0.3">
      <c r="A152" s="20" t="s">
        <v>101</v>
      </c>
      <c r="B152" s="21" t="str">
        <f>'Приложение 3'!B152</f>
        <v>Хоровое пение</v>
      </c>
      <c r="C152" s="22" t="str">
        <f>'Приложение 3'!C152</f>
        <v>МБУ ДО "ДШИ "Созвездие"</v>
      </c>
      <c r="D152" s="23">
        <v>1</v>
      </c>
      <c r="E152" s="24">
        <v>0.8</v>
      </c>
    </row>
    <row r="153" spans="1:5" ht="41.4" x14ac:dyDescent="0.3">
      <c r="A153" s="20" t="s">
        <v>17</v>
      </c>
      <c r="B153" s="21" t="str">
        <f>'Приложение 3'!B153</f>
        <v xml:space="preserve">Реализация дополнительных общеразвивающих программ </v>
      </c>
      <c r="C153" s="22" t="str">
        <f>'Приложение 3'!C153</f>
        <v>МБУ ДО "ДШИ "Созвездие"</v>
      </c>
      <c r="D153" s="23">
        <v>1</v>
      </c>
      <c r="E153" s="24">
        <v>0.62</v>
      </c>
    </row>
    <row r="154" spans="1:5" ht="39.6" hidden="1" customHeight="1" x14ac:dyDescent="0.3">
      <c r="A154" s="25">
        <v>0</v>
      </c>
      <c r="B154" s="21" t="str">
        <f>'Приложение 3'!B154</f>
        <v>Всего с дополнительными общеразвивающими программи :</v>
      </c>
      <c r="C154" s="22" t="str">
        <f>'Приложение 3'!C154</f>
        <v>МБУ ДО "ДШИ "Созвездие"</v>
      </c>
      <c r="D154" s="23">
        <v>1</v>
      </c>
      <c r="E154" s="24" t="e">
        <v>#DIV/0!</v>
      </c>
    </row>
    <row r="155" spans="1:5" ht="41.4" x14ac:dyDescent="0.3">
      <c r="A155" s="20" t="s">
        <v>103</v>
      </c>
      <c r="B155" s="21" t="str">
        <f>'Приложение 3'!B155</f>
        <v xml:space="preserve">Живопись </v>
      </c>
      <c r="C155" s="22" t="str">
        <f>'Приложение 3'!C155</f>
        <v>МБУ ДО ДХШ №1</v>
      </c>
      <c r="D155" s="23">
        <v>1</v>
      </c>
      <c r="E155" s="24">
        <v>1.01</v>
      </c>
    </row>
    <row r="156" spans="1:5" ht="41.4" x14ac:dyDescent="0.3">
      <c r="A156" s="20" t="s">
        <v>17</v>
      </c>
      <c r="B156" s="21" t="str">
        <f>'Приложение 3'!B156</f>
        <v xml:space="preserve">Реализация дополнительных общеразвивающих программ </v>
      </c>
      <c r="C156" s="22" t="str">
        <f>'Приложение 3'!C156</f>
        <v>МБУ ДО ДХШ №1</v>
      </c>
      <c r="D156" s="23">
        <v>1</v>
      </c>
      <c r="E156" s="24">
        <v>1.05</v>
      </c>
    </row>
    <row r="157" spans="1:5" ht="39.6" hidden="1" customHeight="1" x14ac:dyDescent="0.3">
      <c r="A157" s="25">
        <v>0</v>
      </c>
      <c r="B157" s="21" t="str">
        <f>'Приложение 3'!B157</f>
        <v>Всего с дополнительными общеразвивающими программи :</v>
      </c>
      <c r="C157" s="22" t="str">
        <f>'Приложение 3'!C157</f>
        <v>МБУ ДО ДХШ №1</v>
      </c>
      <c r="D157" s="23">
        <v>1</v>
      </c>
      <c r="E157" s="24" t="e">
        <v>#DIV/0!</v>
      </c>
    </row>
    <row r="158" spans="1:5" ht="41.4" x14ac:dyDescent="0.3">
      <c r="A158" s="20" t="s">
        <v>103</v>
      </c>
      <c r="B158" s="21" t="str">
        <f>'Приложение 3'!B158</f>
        <v xml:space="preserve">Живопись </v>
      </c>
      <c r="C158" s="22" t="str">
        <f>'Приложение 3'!C158</f>
        <v>МБУ ДО ДХШ№2</v>
      </c>
      <c r="D158" s="23">
        <v>1</v>
      </c>
      <c r="E158" s="24">
        <v>1.37</v>
      </c>
    </row>
    <row r="159" spans="1:5" ht="39.6" hidden="1" customHeight="1" x14ac:dyDescent="0.3">
      <c r="A159" s="25">
        <v>0</v>
      </c>
      <c r="B159" s="21" t="str">
        <f>'Приложение 3'!B159</f>
        <v>Всего с дополнительными общеразвивающими программи :</v>
      </c>
      <c r="C159" s="22" t="str">
        <f>'Приложение 3'!C159</f>
        <v>МБУ ДО ДХШ№2</v>
      </c>
      <c r="D159" s="23">
        <v>1</v>
      </c>
      <c r="E159" s="24" t="e">
        <v>#DIV/0!</v>
      </c>
    </row>
    <row r="160" spans="1:5" ht="55.2" x14ac:dyDescent="0.3">
      <c r="A160" s="20" t="s">
        <v>104</v>
      </c>
      <c r="B160" s="21" t="str">
        <f>'Приложение 3'!B160</f>
        <v>Декоративно-прикладное творчество</v>
      </c>
      <c r="C160" s="22" t="str">
        <f>'Приложение 3'!C160</f>
        <v>МБУ ДО ДХШ №3</v>
      </c>
      <c r="D160" s="23">
        <v>1</v>
      </c>
      <c r="E160" s="24">
        <v>1</v>
      </c>
    </row>
    <row r="161" spans="1:5" ht="41.4" x14ac:dyDescent="0.3">
      <c r="A161" s="20" t="s">
        <v>103</v>
      </c>
      <c r="B161" s="21" t="str">
        <f>'Приложение 3'!B161</f>
        <v xml:space="preserve">Живопись </v>
      </c>
      <c r="C161" s="22" t="str">
        <f>'Приложение 3'!C161</f>
        <v>МБУ ДО ДХШ №3</v>
      </c>
      <c r="D161" s="23">
        <v>1</v>
      </c>
      <c r="E161" s="24">
        <v>1</v>
      </c>
    </row>
    <row r="162" spans="1:5" ht="41.4" x14ac:dyDescent="0.3">
      <c r="A162" s="20" t="s">
        <v>17</v>
      </c>
      <c r="B162" s="21" t="str">
        <f>'Приложение 3'!B162</f>
        <v xml:space="preserve">Реализация дополнительных общеразвивающих программ </v>
      </c>
      <c r="C162" s="22" t="str">
        <f>'Приложение 3'!C162</f>
        <v>МБУ ДО ДХШ №3</v>
      </c>
      <c r="D162" s="23">
        <v>1</v>
      </c>
      <c r="E162" s="24">
        <v>1</v>
      </c>
    </row>
    <row r="163" spans="1:5" ht="39.6" hidden="1" customHeight="1" x14ac:dyDescent="0.3">
      <c r="A163" s="25">
        <v>0</v>
      </c>
      <c r="B163" s="21" t="str">
        <f>'Приложение 3'!B163</f>
        <v>Всего с дополнительными общеразвивающими программи :</v>
      </c>
      <c r="C163" s="22" t="str">
        <f>'Приложение 3'!C163</f>
        <v>МБУ ДО ДХШ №3</v>
      </c>
      <c r="D163" s="23">
        <v>1</v>
      </c>
      <c r="E163" s="24" t="e">
        <v>#DIV/0!</v>
      </c>
    </row>
    <row r="164" spans="1:5" hidden="1" x14ac:dyDescent="0.3">
      <c r="E164" s="27"/>
    </row>
    <row r="165" spans="1:5" ht="52.8" hidden="1" x14ac:dyDescent="0.3">
      <c r="A165" s="12" t="str">
        <f>'Приложение 3'!A165</f>
        <v>Услуга по организация отдыха детей и молодежи в каникулярное время с круглосуточным пребывание (Человеко/день)</v>
      </c>
      <c r="B165" s="12" t="str">
        <f>'Приложение 3'!B165</f>
        <v xml:space="preserve">Услуга по организация отдыха детей и молодежи в каникулярное время с круглосуточным пребывание </v>
      </c>
      <c r="C165" s="22" t="str">
        <f>'Приложение 3'!C165</f>
        <v>МБУК "Детский оздоровительно-образовательный лагерь "Чайка"</v>
      </c>
      <c r="D165" s="23">
        <f>'Приложение 3'!E165</f>
        <v>1</v>
      </c>
      <c r="E165" s="24">
        <f>'Приложение 3'!F165</f>
        <v>1</v>
      </c>
    </row>
    <row r="166" spans="1:5" hidden="1" x14ac:dyDescent="0.3">
      <c r="E166" s="27"/>
    </row>
    <row r="167" spans="1:5" ht="39.6" hidden="1" x14ac:dyDescent="0.3">
      <c r="A167" s="14" t="str">
        <f>'Приложение 3'!A167</f>
        <v xml:space="preserve">Организация деятельности специализированных (профильных) лагерей (единица) </v>
      </c>
      <c r="B167" s="14" t="str">
        <f>'Приложение 3'!B167</f>
        <v xml:space="preserve">Организация деятельности специализированных (профильных) лагерей </v>
      </c>
      <c r="C167" s="28" t="str">
        <f>'Приложение 3'!C167</f>
        <v>МБУК "Детский оздоровительно-образовательный лагерь "Чайка"</v>
      </c>
      <c r="D167" s="29">
        <f>'Приложение 3'!E167</f>
        <v>1</v>
      </c>
      <c r="E167" s="24">
        <f>'Приложение 3'!F167</f>
        <v>1</v>
      </c>
    </row>
    <row r="168" spans="1:5" ht="20.399999999999999" customHeight="1" x14ac:dyDescent="0.3"/>
    <row r="169" spans="1:5" ht="60" customHeight="1" x14ac:dyDescent="0.3">
      <c r="A169" s="74" t="s">
        <v>134</v>
      </c>
      <c r="C169" s="65" t="s">
        <v>136</v>
      </c>
      <c r="D169" s="66">
        <v>1</v>
      </c>
      <c r="E169" s="67">
        <v>2.9</v>
      </c>
    </row>
    <row r="170" spans="1:5" ht="60" customHeight="1" x14ac:dyDescent="0.3">
      <c r="A170" s="74" t="s">
        <v>134</v>
      </c>
      <c r="C170" s="65" t="s">
        <v>137</v>
      </c>
      <c r="D170" s="66">
        <v>1</v>
      </c>
      <c r="E170" s="67">
        <v>0.83</v>
      </c>
    </row>
    <row r="171" spans="1:5" ht="60" customHeight="1" x14ac:dyDescent="0.3">
      <c r="A171" s="74" t="s">
        <v>134</v>
      </c>
      <c r="C171" s="65" t="s">
        <v>138</v>
      </c>
      <c r="D171" s="66">
        <v>1</v>
      </c>
      <c r="E171" s="67">
        <v>1.01</v>
      </c>
    </row>
    <row r="172" spans="1:5" ht="66.599999999999994" customHeight="1" x14ac:dyDescent="0.3">
      <c r="A172" s="74" t="s">
        <v>134</v>
      </c>
      <c r="C172" s="65" t="s">
        <v>139</v>
      </c>
      <c r="D172" s="66">
        <v>1</v>
      </c>
      <c r="E172" s="67">
        <v>0.74</v>
      </c>
    </row>
    <row r="173" spans="1:5" ht="60" customHeight="1" x14ac:dyDescent="0.3">
      <c r="A173" s="74" t="s">
        <v>134</v>
      </c>
      <c r="C173" s="65" t="s">
        <v>140</v>
      </c>
      <c r="D173" s="66">
        <v>1</v>
      </c>
      <c r="E173" s="67">
        <v>1</v>
      </c>
    </row>
    <row r="174" spans="1:5" ht="60" customHeight="1" x14ac:dyDescent="0.3">
      <c r="A174" s="74" t="s">
        <v>134</v>
      </c>
      <c r="C174" s="65" t="s">
        <v>141</v>
      </c>
      <c r="D174" s="66">
        <v>1</v>
      </c>
      <c r="E174" s="67">
        <v>0.89</v>
      </c>
    </row>
    <row r="175" spans="1:5" ht="60" customHeight="1" x14ac:dyDescent="0.3">
      <c r="A175" s="74" t="s">
        <v>134</v>
      </c>
      <c r="C175" s="65" t="s">
        <v>142</v>
      </c>
      <c r="D175" s="66">
        <v>1</v>
      </c>
      <c r="E175" s="67">
        <v>0.72</v>
      </c>
    </row>
    <row r="176" spans="1:5" ht="69.599999999999994" customHeight="1" x14ac:dyDescent="0.3">
      <c r="A176" s="74" t="s">
        <v>134</v>
      </c>
      <c r="C176" s="68" t="s">
        <v>143</v>
      </c>
      <c r="D176" s="66">
        <v>1</v>
      </c>
      <c r="E176" s="67">
        <v>1.06</v>
      </c>
    </row>
    <row r="177" spans="1:5" ht="64.2" customHeight="1" x14ac:dyDescent="0.3">
      <c r="A177" s="74" t="s">
        <v>134</v>
      </c>
      <c r="C177" s="65" t="s">
        <v>144</v>
      </c>
      <c r="D177" s="66">
        <v>1</v>
      </c>
      <c r="E177" s="67">
        <v>0.64</v>
      </c>
    </row>
    <row r="178" spans="1:5" ht="66.599999999999994" customHeight="1" x14ac:dyDescent="0.3">
      <c r="A178" s="74" t="s">
        <v>134</v>
      </c>
      <c r="C178" s="65" t="s">
        <v>145</v>
      </c>
      <c r="D178" s="66">
        <v>1</v>
      </c>
      <c r="E178" s="67">
        <v>0.86</v>
      </c>
    </row>
    <row r="179" spans="1:5" ht="66" customHeight="1" x14ac:dyDescent="0.3">
      <c r="A179" s="74" t="s">
        <v>134</v>
      </c>
      <c r="C179" s="65" t="s">
        <v>146</v>
      </c>
      <c r="D179" s="66">
        <v>1</v>
      </c>
      <c r="E179" s="67">
        <v>0.78</v>
      </c>
    </row>
    <row r="180" spans="1:5" ht="60" customHeight="1" x14ac:dyDescent="0.3">
      <c r="A180" s="74" t="s">
        <v>85</v>
      </c>
      <c r="C180" s="69" t="s">
        <v>147</v>
      </c>
      <c r="D180" s="66">
        <v>1</v>
      </c>
      <c r="E180" s="67">
        <v>1</v>
      </c>
    </row>
    <row r="181" spans="1:5" ht="60" customHeight="1" x14ac:dyDescent="0.3">
      <c r="A181" s="74" t="s">
        <v>86</v>
      </c>
      <c r="C181" s="69" t="s">
        <v>148</v>
      </c>
      <c r="D181" s="66">
        <v>1</v>
      </c>
      <c r="E181" s="67">
        <v>1.06</v>
      </c>
    </row>
    <row r="182" spans="1:5" ht="60" customHeight="1" x14ac:dyDescent="0.3">
      <c r="A182" s="75" t="s">
        <v>86</v>
      </c>
      <c r="C182" s="69" t="s">
        <v>149</v>
      </c>
      <c r="D182" s="66">
        <v>1</v>
      </c>
      <c r="E182" s="67">
        <v>1</v>
      </c>
    </row>
    <row r="183" spans="1:5" ht="60" customHeight="1" x14ac:dyDescent="0.3">
      <c r="A183" s="74" t="s">
        <v>86</v>
      </c>
      <c r="C183" s="69" t="s">
        <v>150</v>
      </c>
      <c r="D183" s="66">
        <v>1</v>
      </c>
      <c r="E183" s="67">
        <v>1.1200000000000001</v>
      </c>
    </row>
    <row r="184" spans="1:5" ht="60" customHeight="1" x14ac:dyDescent="0.3">
      <c r="A184" s="74" t="s">
        <v>86</v>
      </c>
      <c r="C184" s="69" t="s">
        <v>151</v>
      </c>
      <c r="D184" s="66">
        <v>1</v>
      </c>
      <c r="E184" s="67">
        <v>0.91</v>
      </c>
    </row>
    <row r="185" spans="1:5" ht="60" customHeight="1" x14ac:dyDescent="0.3">
      <c r="A185" s="74" t="s">
        <v>87</v>
      </c>
      <c r="C185" s="69" t="s">
        <v>152</v>
      </c>
      <c r="D185" s="66">
        <v>1</v>
      </c>
      <c r="E185" s="67">
        <v>1</v>
      </c>
    </row>
    <row r="186" spans="1:5" ht="69.599999999999994" customHeight="1" x14ac:dyDescent="0.3">
      <c r="A186" s="76" t="s">
        <v>88</v>
      </c>
      <c r="C186" s="70" t="s">
        <v>153</v>
      </c>
      <c r="D186" s="71">
        <v>1</v>
      </c>
      <c r="E186" s="72">
        <v>1</v>
      </c>
    </row>
    <row r="187" spans="1:5" ht="55.2" x14ac:dyDescent="0.3">
      <c r="A187" s="74" t="s">
        <v>89</v>
      </c>
      <c r="C187" s="69" t="s">
        <v>154</v>
      </c>
      <c r="D187" s="66">
        <v>1</v>
      </c>
      <c r="E187" s="67">
        <v>0.42</v>
      </c>
    </row>
    <row r="188" spans="1:5" ht="55.2" x14ac:dyDescent="0.3">
      <c r="A188" s="74" t="s">
        <v>89</v>
      </c>
      <c r="C188" s="69" t="s">
        <v>155</v>
      </c>
      <c r="D188" s="66">
        <v>1</v>
      </c>
      <c r="E188" s="67">
        <v>0.55000000000000004</v>
      </c>
    </row>
    <row r="189" spans="1:5" ht="55.2" x14ac:dyDescent="0.3">
      <c r="A189" s="74" t="s">
        <v>89</v>
      </c>
      <c r="C189" s="73" t="s">
        <v>156</v>
      </c>
      <c r="D189" s="66">
        <v>1</v>
      </c>
      <c r="E189" s="67">
        <v>6.99</v>
      </c>
    </row>
    <row r="190" spans="1:5" ht="55.2" x14ac:dyDescent="0.3">
      <c r="A190" s="74" t="s">
        <v>89</v>
      </c>
      <c r="C190" s="69" t="s">
        <v>148</v>
      </c>
      <c r="D190" s="66">
        <v>1</v>
      </c>
      <c r="E190" s="67">
        <v>0.91</v>
      </c>
    </row>
    <row r="191" spans="1:5" ht="55.2" x14ac:dyDescent="0.3">
      <c r="A191" s="74" t="s">
        <v>89</v>
      </c>
      <c r="C191" s="69" t="s">
        <v>149</v>
      </c>
      <c r="D191" s="66">
        <v>1</v>
      </c>
      <c r="E191" s="67">
        <v>1</v>
      </c>
    </row>
    <row r="192" spans="1:5" ht="55.2" x14ac:dyDescent="0.3">
      <c r="A192" s="74" t="s">
        <v>89</v>
      </c>
      <c r="C192" s="69" t="s">
        <v>151</v>
      </c>
      <c r="D192" s="66">
        <v>1</v>
      </c>
      <c r="E192" s="67">
        <v>0.72</v>
      </c>
    </row>
    <row r="193" spans="1:5" ht="55.2" x14ac:dyDescent="0.3">
      <c r="A193" s="74" t="s">
        <v>108</v>
      </c>
      <c r="C193" s="69" t="s">
        <v>157</v>
      </c>
      <c r="D193" s="66">
        <v>1</v>
      </c>
      <c r="E193" s="67">
        <v>0.48</v>
      </c>
    </row>
    <row r="194" spans="1:5" ht="49.8" customHeight="1" x14ac:dyDescent="0.3">
      <c r="A194" s="74" t="s">
        <v>108</v>
      </c>
      <c r="C194" s="69" t="s">
        <v>158</v>
      </c>
      <c r="D194" s="66">
        <v>1</v>
      </c>
      <c r="E194" s="67">
        <v>1</v>
      </c>
    </row>
    <row r="195" spans="1:5" ht="51.6" customHeight="1" x14ac:dyDescent="0.3">
      <c r="A195" s="74" t="s">
        <v>108</v>
      </c>
      <c r="C195" s="69" t="s">
        <v>159</v>
      </c>
      <c r="D195" s="66">
        <v>1</v>
      </c>
      <c r="E195" s="67">
        <v>1.37</v>
      </c>
    </row>
    <row r="196" spans="1:5" ht="51" customHeight="1" x14ac:dyDescent="0.3">
      <c r="A196" s="75" t="s">
        <v>90</v>
      </c>
      <c r="C196" s="69" t="s">
        <v>160</v>
      </c>
      <c r="D196" s="66">
        <v>1</v>
      </c>
      <c r="E196" s="67">
        <v>1</v>
      </c>
    </row>
    <row r="197" spans="1:5" ht="45" customHeight="1" x14ac:dyDescent="0.3">
      <c r="A197" s="74" t="s">
        <v>135</v>
      </c>
      <c r="C197" s="69" t="s">
        <v>148</v>
      </c>
      <c r="D197" s="66">
        <v>1</v>
      </c>
      <c r="E197" s="67">
        <v>0.7</v>
      </c>
    </row>
    <row r="198" spans="1:5" ht="45" customHeight="1" x14ac:dyDescent="0.3">
      <c r="A198" s="74" t="s">
        <v>135</v>
      </c>
      <c r="C198" s="69" t="s">
        <v>149</v>
      </c>
      <c r="D198" s="66">
        <v>1</v>
      </c>
      <c r="E198" s="67">
        <v>1</v>
      </c>
    </row>
    <row r="199" spans="1:5" ht="45" customHeight="1" x14ac:dyDescent="0.3">
      <c r="A199" s="74" t="s">
        <v>135</v>
      </c>
      <c r="C199" s="69" t="s">
        <v>150</v>
      </c>
      <c r="D199" s="66">
        <v>1</v>
      </c>
      <c r="E199" s="67">
        <v>1.1299999999999999</v>
      </c>
    </row>
    <row r="200" spans="1:5" ht="45" customHeight="1" x14ac:dyDescent="0.3">
      <c r="A200" s="74" t="s">
        <v>135</v>
      </c>
      <c r="C200" s="65" t="s">
        <v>144</v>
      </c>
      <c r="D200" s="66">
        <v>1</v>
      </c>
      <c r="E200" s="67">
        <v>3.48</v>
      </c>
    </row>
    <row r="201" spans="1:5" ht="55.05" customHeight="1" x14ac:dyDescent="0.3">
      <c r="A201" s="75" t="s">
        <v>92</v>
      </c>
      <c r="C201" s="69" t="s">
        <v>157</v>
      </c>
      <c r="D201" s="66">
        <v>1</v>
      </c>
      <c r="E201" s="67">
        <v>1</v>
      </c>
    </row>
    <row r="202" spans="1:5" ht="60.6" customHeight="1" x14ac:dyDescent="0.3">
      <c r="A202" s="74" t="s">
        <v>93</v>
      </c>
      <c r="C202" s="69" t="s">
        <v>161</v>
      </c>
      <c r="D202" s="66">
        <v>1</v>
      </c>
      <c r="E202" s="67">
        <v>0.56999999999999995</v>
      </c>
    </row>
    <row r="203" spans="1:5" ht="55.05" customHeight="1" x14ac:dyDescent="0.3">
      <c r="A203" s="74" t="s">
        <v>93</v>
      </c>
      <c r="C203" s="69" t="s">
        <v>162</v>
      </c>
      <c r="D203" s="66">
        <v>1</v>
      </c>
      <c r="E203" s="67">
        <v>1</v>
      </c>
    </row>
    <row r="204" spans="1:5" ht="62.4" customHeight="1" x14ac:dyDescent="0.3">
      <c r="A204" s="74" t="s">
        <v>93</v>
      </c>
      <c r="C204" s="69" t="s">
        <v>163</v>
      </c>
      <c r="D204" s="66">
        <v>1</v>
      </c>
      <c r="E204" s="67">
        <v>1.88</v>
      </c>
    </row>
    <row r="205" spans="1:5" ht="55.05" customHeight="1" x14ac:dyDescent="0.3">
      <c r="A205" s="74" t="s">
        <v>94</v>
      </c>
      <c r="C205" s="69" t="s">
        <v>153</v>
      </c>
      <c r="D205" s="66">
        <v>1</v>
      </c>
      <c r="E205" s="67">
        <v>1</v>
      </c>
    </row>
    <row r="206" spans="1:5" ht="60.6" customHeight="1" x14ac:dyDescent="0.3">
      <c r="A206" s="74" t="s">
        <v>94</v>
      </c>
      <c r="C206" s="69" t="s">
        <v>164</v>
      </c>
      <c r="D206" s="66">
        <v>1</v>
      </c>
      <c r="E206" s="67">
        <v>2.1</v>
      </c>
    </row>
    <row r="207" spans="1:5" ht="55.05" customHeight="1" x14ac:dyDescent="0.3">
      <c r="A207" s="74" t="s">
        <v>94</v>
      </c>
      <c r="C207" s="69" t="s">
        <v>165</v>
      </c>
      <c r="D207" s="66">
        <v>1</v>
      </c>
      <c r="E207" s="67">
        <v>0.84</v>
      </c>
    </row>
    <row r="208" spans="1:5" ht="49.2" customHeight="1" x14ac:dyDescent="0.3">
      <c r="A208" s="74" t="s">
        <v>94</v>
      </c>
      <c r="C208" s="73" t="s">
        <v>156</v>
      </c>
      <c r="D208" s="66">
        <v>1</v>
      </c>
      <c r="E208" s="67">
        <v>2.68</v>
      </c>
    </row>
    <row r="209" spans="1:5" ht="54.6" customHeight="1" x14ac:dyDescent="0.3">
      <c r="A209" s="74" t="s">
        <v>94</v>
      </c>
      <c r="C209" s="69" t="s">
        <v>166</v>
      </c>
      <c r="D209" s="66">
        <v>1</v>
      </c>
      <c r="E209" s="67">
        <v>1.37</v>
      </c>
    </row>
    <row r="210" spans="1:5" ht="54" customHeight="1" x14ac:dyDescent="0.3">
      <c r="A210" s="74" t="s">
        <v>94</v>
      </c>
      <c r="C210" s="69" t="s">
        <v>167</v>
      </c>
      <c r="D210" s="66">
        <v>1</v>
      </c>
      <c r="E210" s="67">
        <v>5.12</v>
      </c>
    </row>
    <row r="211" spans="1:5" ht="22.8" customHeight="1" x14ac:dyDescent="0.3">
      <c r="A211" s="52" t="s">
        <v>168</v>
      </c>
    </row>
    <row r="212" spans="1:5" ht="60" customHeight="1" x14ac:dyDescent="0.3">
      <c r="A212" s="75" t="s">
        <v>111</v>
      </c>
      <c r="C212" s="69" t="s">
        <v>153</v>
      </c>
      <c r="D212" s="66">
        <v>1</v>
      </c>
      <c r="E212" s="67">
        <v>1</v>
      </c>
    </row>
    <row r="213" spans="1:5" ht="60" customHeight="1" x14ac:dyDescent="0.3">
      <c r="A213" s="75" t="s">
        <v>112</v>
      </c>
      <c r="C213" s="69" t="s">
        <v>148</v>
      </c>
      <c r="D213" s="66">
        <v>1</v>
      </c>
      <c r="E213" s="67">
        <v>3.28</v>
      </c>
    </row>
    <row r="214" spans="1:5" ht="60" customHeight="1" x14ac:dyDescent="0.3">
      <c r="A214" s="75" t="s">
        <v>112</v>
      </c>
      <c r="C214" s="69" t="s">
        <v>149</v>
      </c>
      <c r="D214" s="66">
        <v>1</v>
      </c>
      <c r="E214" s="67">
        <v>1</v>
      </c>
    </row>
    <row r="215" spans="1:5" ht="60" customHeight="1" x14ac:dyDescent="0.3">
      <c r="A215" s="75" t="s">
        <v>112</v>
      </c>
      <c r="C215" s="69" t="s">
        <v>151</v>
      </c>
      <c r="D215" s="66">
        <v>1</v>
      </c>
      <c r="E215" s="67">
        <v>3.21</v>
      </c>
    </row>
    <row r="216" spans="1:5" ht="60" customHeight="1" x14ac:dyDescent="0.3">
      <c r="A216" s="74" t="s">
        <v>113</v>
      </c>
      <c r="C216" s="69" t="s">
        <v>156</v>
      </c>
      <c r="D216" s="66">
        <v>1</v>
      </c>
      <c r="E216" s="67">
        <v>1.45</v>
      </c>
    </row>
    <row r="217" spans="1:5" ht="60" customHeight="1" x14ac:dyDescent="0.3">
      <c r="A217" s="74" t="s">
        <v>113</v>
      </c>
      <c r="C217" s="69" t="s">
        <v>165</v>
      </c>
      <c r="D217" s="66">
        <v>1</v>
      </c>
      <c r="E217" s="67">
        <v>4.3</v>
      </c>
    </row>
    <row r="218" spans="1:5" ht="60" customHeight="1" x14ac:dyDescent="0.3">
      <c r="A218" s="74" t="s">
        <v>113</v>
      </c>
      <c r="C218" s="69" t="s">
        <v>148</v>
      </c>
      <c r="D218" s="66">
        <v>1</v>
      </c>
      <c r="E218" s="67">
        <v>0.87</v>
      </c>
    </row>
    <row r="219" spans="1:5" ht="60" customHeight="1" x14ac:dyDescent="0.3">
      <c r="A219" s="74" t="s">
        <v>113</v>
      </c>
      <c r="C219" s="69" t="s">
        <v>149</v>
      </c>
      <c r="D219" s="66">
        <v>1</v>
      </c>
      <c r="E219" s="67">
        <v>1</v>
      </c>
    </row>
    <row r="220" spans="1:5" ht="60" customHeight="1" x14ac:dyDescent="0.3">
      <c r="A220" s="74" t="s">
        <v>113</v>
      </c>
      <c r="C220" s="69" t="s">
        <v>150</v>
      </c>
      <c r="D220" s="66">
        <v>1</v>
      </c>
      <c r="E220" s="67">
        <v>4.28</v>
      </c>
    </row>
    <row r="221" spans="1:5" ht="60" customHeight="1" x14ac:dyDescent="0.3">
      <c r="A221" s="74" t="s">
        <v>114</v>
      </c>
      <c r="C221" s="69" t="s">
        <v>152</v>
      </c>
      <c r="D221" s="66">
        <v>1</v>
      </c>
      <c r="E221" s="67">
        <v>1</v>
      </c>
    </row>
    <row r="222" spans="1:5" ht="60" customHeight="1" x14ac:dyDescent="0.3">
      <c r="A222" s="75" t="s">
        <v>115</v>
      </c>
      <c r="C222" s="69" t="s">
        <v>163</v>
      </c>
      <c r="D222" s="66">
        <v>1</v>
      </c>
      <c r="E222" s="67">
        <v>1</v>
      </c>
    </row>
    <row r="223" spans="1:5" ht="60" customHeight="1" x14ac:dyDescent="0.3">
      <c r="A223" s="75" t="s">
        <v>116</v>
      </c>
      <c r="C223" s="69" t="s">
        <v>162</v>
      </c>
      <c r="D223" s="66">
        <v>1</v>
      </c>
      <c r="E223" s="67">
        <v>1</v>
      </c>
    </row>
    <row r="224" spans="1:5" ht="60" customHeight="1" x14ac:dyDescent="0.3">
      <c r="A224" s="75" t="s">
        <v>117</v>
      </c>
      <c r="C224" s="69" t="s">
        <v>161</v>
      </c>
      <c r="D224" s="66">
        <v>1</v>
      </c>
      <c r="E224" s="67">
        <v>1.39</v>
      </c>
    </row>
    <row r="225" spans="1:5" ht="60" customHeight="1" x14ac:dyDescent="0.3">
      <c r="A225" s="75" t="s">
        <v>117</v>
      </c>
      <c r="C225" s="69" t="s">
        <v>157</v>
      </c>
      <c r="D225" s="66">
        <v>1</v>
      </c>
      <c r="E225" s="67">
        <v>1</v>
      </c>
    </row>
    <row r="226" spans="1:5" ht="60" customHeight="1" x14ac:dyDescent="0.3">
      <c r="A226" s="74" t="s">
        <v>118</v>
      </c>
      <c r="C226" s="69" t="s">
        <v>160</v>
      </c>
      <c r="D226" s="66">
        <v>1</v>
      </c>
      <c r="E226" s="67">
        <v>0.64</v>
      </c>
    </row>
    <row r="227" spans="1:5" ht="60" customHeight="1" x14ac:dyDescent="0.3">
      <c r="A227" s="74" t="s">
        <v>118</v>
      </c>
      <c r="C227" s="69" t="s">
        <v>158</v>
      </c>
      <c r="D227" s="66">
        <v>1</v>
      </c>
      <c r="E227" s="67">
        <v>1</v>
      </c>
    </row>
    <row r="228" spans="1:5" ht="60" customHeight="1" x14ac:dyDescent="0.3">
      <c r="A228" s="75" t="s">
        <v>119</v>
      </c>
      <c r="C228" s="69" t="s">
        <v>159</v>
      </c>
      <c r="D228" s="66">
        <v>1</v>
      </c>
      <c r="E228" s="67">
        <v>1</v>
      </c>
    </row>
    <row r="229" spans="1:5" ht="60" customHeight="1" x14ac:dyDescent="0.3">
      <c r="A229" s="75" t="s">
        <v>120</v>
      </c>
      <c r="C229" s="69" t="s">
        <v>157</v>
      </c>
      <c r="D229" s="66">
        <v>1</v>
      </c>
      <c r="E229" s="67">
        <v>1</v>
      </c>
    </row>
    <row r="230" spans="1:5" ht="60" customHeight="1" x14ac:dyDescent="0.3">
      <c r="A230" s="74" t="s">
        <v>121</v>
      </c>
      <c r="C230" s="69" t="s">
        <v>153</v>
      </c>
      <c r="D230" s="66">
        <v>1</v>
      </c>
      <c r="E230" s="67">
        <v>1</v>
      </c>
    </row>
    <row r="231" spans="1:5" ht="60" customHeight="1" x14ac:dyDescent="0.3">
      <c r="A231" s="74" t="s">
        <v>121</v>
      </c>
      <c r="C231" s="69" t="s">
        <v>154</v>
      </c>
      <c r="D231" s="66">
        <v>1</v>
      </c>
      <c r="E231" s="67">
        <v>118.47</v>
      </c>
    </row>
    <row r="232" spans="1:5" ht="60" customHeight="1" x14ac:dyDescent="0.3">
      <c r="A232" s="74" t="s">
        <v>121</v>
      </c>
      <c r="C232" s="69" t="s">
        <v>164</v>
      </c>
      <c r="D232" s="66">
        <v>1</v>
      </c>
      <c r="E232" s="67">
        <v>0.21</v>
      </c>
    </row>
    <row r="233" spans="1:5" ht="60" customHeight="1" x14ac:dyDescent="0.3">
      <c r="A233" s="74" t="s">
        <v>121</v>
      </c>
      <c r="C233" s="69" t="s">
        <v>165</v>
      </c>
      <c r="D233" s="66">
        <v>1</v>
      </c>
      <c r="E233" s="67">
        <v>0.08</v>
      </c>
    </row>
    <row r="234" spans="1:5" ht="60" customHeight="1" x14ac:dyDescent="0.3">
      <c r="A234" s="74" t="s">
        <v>121</v>
      </c>
      <c r="C234" s="69" t="s">
        <v>156</v>
      </c>
      <c r="D234" s="66">
        <v>1</v>
      </c>
      <c r="E234" s="67">
        <v>0.81</v>
      </c>
    </row>
    <row r="235" spans="1:5" ht="60" customHeight="1" x14ac:dyDescent="0.3">
      <c r="A235" s="74" t="s">
        <v>121</v>
      </c>
      <c r="C235" s="69" t="s">
        <v>166</v>
      </c>
      <c r="D235" s="66">
        <v>1</v>
      </c>
      <c r="E235" s="67">
        <v>0.03</v>
      </c>
    </row>
    <row r="236" spans="1:5" ht="60" customHeight="1" x14ac:dyDescent="0.3">
      <c r="A236" s="74" t="s">
        <v>121</v>
      </c>
      <c r="C236" s="69" t="s">
        <v>167</v>
      </c>
      <c r="D236" s="66">
        <v>1</v>
      </c>
      <c r="E236" s="67">
        <v>1.1100000000000001</v>
      </c>
    </row>
    <row r="237" spans="1:5" ht="60" customHeight="1" x14ac:dyDescent="0.3">
      <c r="A237" s="75" t="s">
        <v>122</v>
      </c>
      <c r="C237" s="65" t="s">
        <v>136</v>
      </c>
      <c r="D237" s="66">
        <v>1</v>
      </c>
      <c r="E237" s="67">
        <v>1.19</v>
      </c>
    </row>
    <row r="238" spans="1:5" ht="60" customHeight="1" x14ac:dyDescent="0.3">
      <c r="A238" s="75" t="s">
        <v>122</v>
      </c>
      <c r="C238" s="65" t="s">
        <v>137</v>
      </c>
      <c r="D238" s="66">
        <v>1</v>
      </c>
      <c r="E238" s="67">
        <v>1.38</v>
      </c>
    </row>
    <row r="239" spans="1:5" ht="60" customHeight="1" x14ac:dyDescent="0.3">
      <c r="A239" s="75" t="s">
        <v>122</v>
      </c>
      <c r="C239" s="65" t="s">
        <v>138</v>
      </c>
      <c r="D239" s="66">
        <v>1</v>
      </c>
      <c r="E239" s="67">
        <v>1.64</v>
      </c>
    </row>
    <row r="240" spans="1:5" ht="60" customHeight="1" x14ac:dyDescent="0.3">
      <c r="A240" s="75" t="s">
        <v>122</v>
      </c>
      <c r="C240" s="65" t="s">
        <v>139</v>
      </c>
      <c r="D240" s="66">
        <v>1</v>
      </c>
      <c r="E240" s="67">
        <v>1.66</v>
      </c>
    </row>
    <row r="241" spans="1:5" ht="60" customHeight="1" x14ac:dyDescent="0.3">
      <c r="A241" s="75" t="s">
        <v>122</v>
      </c>
      <c r="C241" s="68" t="s">
        <v>140</v>
      </c>
      <c r="D241" s="66">
        <v>1</v>
      </c>
      <c r="E241" s="67">
        <v>1</v>
      </c>
    </row>
    <row r="242" spans="1:5" ht="60" customHeight="1" x14ac:dyDescent="0.3">
      <c r="A242" s="75" t="s">
        <v>122</v>
      </c>
      <c r="C242" s="65" t="s">
        <v>141</v>
      </c>
      <c r="D242" s="66">
        <v>1</v>
      </c>
      <c r="E242" s="67">
        <v>1.1599999999999999</v>
      </c>
    </row>
    <row r="243" spans="1:5" ht="60" customHeight="1" x14ac:dyDescent="0.3">
      <c r="A243" s="75" t="s">
        <v>122</v>
      </c>
      <c r="C243" s="65" t="s">
        <v>142</v>
      </c>
      <c r="D243" s="66">
        <v>1</v>
      </c>
      <c r="E243" s="67">
        <v>2.09</v>
      </c>
    </row>
    <row r="244" spans="1:5" ht="60" customHeight="1" x14ac:dyDescent="0.3">
      <c r="A244" s="75" t="s">
        <v>122</v>
      </c>
      <c r="C244" s="65" t="s">
        <v>143</v>
      </c>
      <c r="D244" s="66">
        <v>1</v>
      </c>
      <c r="E244" s="67">
        <v>1.1499999999999999</v>
      </c>
    </row>
    <row r="245" spans="1:5" ht="60" customHeight="1" x14ac:dyDescent="0.3">
      <c r="A245" s="75" t="s">
        <v>122</v>
      </c>
      <c r="C245" s="65" t="s">
        <v>144</v>
      </c>
      <c r="D245" s="66">
        <v>1</v>
      </c>
      <c r="E245" s="67">
        <v>2.99</v>
      </c>
    </row>
    <row r="246" spans="1:5" ht="60" customHeight="1" x14ac:dyDescent="0.3">
      <c r="A246" s="75" t="s">
        <v>122</v>
      </c>
      <c r="C246" s="65" t="s">
        <v>145</v>
      </c>
      <c r="D246" s="66">
        <v>1</v>
      </c>
      <c r="E246" s="67">
        <v>2.02</v>
      </c>
    </row>
    <row r="247" spans="1:5" ht="60" customHeight="1" x14ac:dyDescent="0.3">
      <c r="A247" s="75" t="s">
        <v>122</v>
      </c>
      <c r="C247" s="65" t="s">
        <v>146</v>
      </c>
      <c r="D247" s="66">
        <v>1</v>
      </c>
      <c r="E247" s="67">
        <v>3.31</v>
      </c>
    </row>
    <row r="248" spans="1:5" ht="46.8" customHeight="1" x14ac:dyDescent="0.3">
      <c r="A248" s="80" t="s">
        <v>20</v>
      </c>
      <c r="C248" s="77" t="s">
        <v>33</v>
      </c>
      <c r="D248" s="78">
        <v>1</v>
      </c>
      <c r="E248" s="79">
        <v>1</v>
      </c>
    </row>
  </sheetData>
  <autoFilter ref="A7:E163">
    <filterColumn colId="0">
      <filters>
        <filter val="1. Значения корректирующих коэффициентов к базовым нормативным затратам на оказание услуг"/>
        <filter val="Реализация дополнительных общеразвивающих программ (показатель объема -  Количество человеко-часов)"/>
        <filter val="Реализация дополнительных предпрофессиональных программ в области искусств, декоративно-прикладное творчество (показатель объема -  Количество человеко-часов)"/>
        <filter val="Реализация дополнительных предпрофессиональных программ в области искусств, духовые и ударные инструменты (показатель объема -  Количество человеко-часов)"/>
        <filter val="Реализация дополнительных предпрофессиональных программ в области искусств, живопись (показатель объема -  Количество человеко-часов)"/>
        <filter val="Реализация дополнительных предпрофессиональных программ в области искусств, искусство театра (показатель объема -  Количество человеко-часов)"/>
        <filter val="Реализация дополнительных предпрофессиональных программ в области искусств, музыкальный фольклор (показатель объема -  Количество человеко-часов)"/>
        <filter val="Реализация дополнительных предпрофессиональных программ в области искусств, народные инструменты (показатель объема -  Количество человеко-часов)"/>
        <filter val="Реализация дополнительных предпрофессиональных программ в области искусств, струнные инструменты  (показатель объема -  Количество человеко-часов)"/>
        <filter val="Реализация дополнительных предпрофессиональных программ в области искусств, фортепиано (показатель объема -  Количество человеко-часов)"/>
        <filter val="Реализация дополнительных предпрофессиональных программ в области искусств, хореографическое творчество (показатель объема -  Количество человеко-часов)"/>
        <filter val="Реализация дополнительных предпрофессиональных программ в области искусств, хоровое пение (показатель объема -  Количество человеко-часов)"/>
      </filters>
    </filterColumn>
  </autoFilter>
  <pageMargins left="0.70866141732283472" right="0.31496062992125984" top="0.55118110236220474" bottom="0.47244094488188981" header="0.31496062992125984" footer="0.31496062992125984"/>
  <pageSetup paperSize="9" fitToHeight="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6"/>
    <pageSetUpPr fitToPage="1"/>
  </sheetPr>
  <dimension ref="A1:I248"/>
  <sheetViews>
    <sheetView topLeftCell="A204" zoomScale="80" zoomScaleNormal="80" workbookViewId="0">
      <selection activeCell="A212" sqref="A212:A248"/>
    </sheetView>
  </sheetViews>
  <sheetFormatPr defaultRowHeight="14.4" x14ac:dyDescent="0.3"/>
  <cols>
    <col min="1" max="1" width="48" customWidth="1"/>
    <col min="2" max="2" width="18.109375" hidden="1" customWidth="1"/>
    <col min="3" max="3" width="22.6640625" customWidth="1"/>
    <col min="4" max="4" width="18.6640625" style="27" customWidth="1"/>
    <col min="5" max="5" width="17.88671875" customWidth="1"/>
    <col min="6" max="6" width="17.6640625" style="27" customWidth="1"/>
    <col min="7" max="7" width="18.5546875" style="27" customWidth="1"/>
    <col min="8" max="8" width="8.88671875" customWidth="1"/>
    <col min="10" max="10" width="8.88671875" customWidth="1"/>
  </cols>
  <sheetData>
    <row r="1" spans="1:9" x14ac:dyDescent="0.3">
      <c r="E1" s="1"/>
      <c r="F1" s="30"/>
      <c r="G1" s="30" t="s">
        <v>30</v>
      </c>
    </row>
    <row r="2" spans="1:9" x14ac:dyDescent="0.3">
      <c r="E2" s="1"/>
      <c r="F2" s="30"/>
      <c r="G2" s="30" t="s">
        <v>1</v>
      </c>
    </row>
    <row r="3" spans="1:9" x14ac:dyDescent="0.3">
      <c r="E3" s="1"/>
      <c r="F3" s="30"/>
      <c r="G3" s="30" t="s">
        <v>2</v>
      </c>
    </row>
    <row r="4" spans="1:9" x14ac:dyDescent="0.3">
      <c r="E4" s="1"/>
      <c r="F4" s="30"/>
      <c r="G4" s="1" t="s">
        <v>83</v>
      </c>
    </row>
    <row r="6" spans="1:9" ht="22.5" customHeight="1" x14ac:dyDescent="0.3">
      <c r="A6" s="52" t="s">
        <v>169</v>
      </c>
      <c r="B6" s="2"/>
      <c r="C6" s="2"/>
    </row>
    <row r="7" spans="1:9" ht="75.599999999999994" customHeight="1" x14ac:dyDescent="0.3">
      <c r="A7" s="82" t="s">
        <v>171</v>
      </c>
      <c r="B7" s="19" t="s">
        <v>3</v>
      </c>
      <c r="C7" s="57" t="s">
        <v>27</v>
      </c>
      <c r="D7" s="83" t="s">
        <v>125</v>
      </c>
      <c r="E7" s="83" t="s">
        <v>28</v>
      </c>
      <c r="F7" s="83" t="s">
        <v>29</v>
      </c>
      <c r="G7" s="83" t="s">
        <v>170</v>
      </c>
    </row>
    <row r="8" spans="1:9" ht="27.6" customHeight="1" x14ac:dyDescent="0.3">
      <c r="A8" s="81" t="s">
        <v>172</v>
      </c>
      <c r="B8" s="63"/>
      <c r="C8" s="62"/>
      <c r="D8" s="84"/>
      <c r="E8" s="84"/>
      <c r="F8" s="84"/>
      <c r="G8" s="85"/>
    </row>
    <row r="9" spans="1:9" ht="60.75" customHeight="1" x14ac:dyDescent="0.3">
      <c r="A9" s="58" t="str">
        <f>'Приложение 1'!$A$15</f>
        <v xml:space="preserve">Реализация дополнительных предпрофессиональных программ в области искусств, духовые и ударные инструменты (показатель объема -  Количество человеко-часов) </v>
      </c>
      <c r="B9" s="21" t="s">
        <v>44</v>
      </c>
      <c r="C9" s="59" t="s">
        <v>45</v>
      </c>
      <c r="D9" s="61">
        <v>150.09</v>
      </c>
      <c r="E9" s="60">
        <v>1</v>
      </c>
      <c r="F9" s="61">
        <v>0.94</v>
      </c>
      <c r="G9" s="61">
        <v>141.80000000000001</v>
      </c>
      <c r="H9" s="31"/>
      <c r="I9" s="31"/>
    </row>
    <row r="10" spans="1:9" ht="60.75" customHeight="1" x14ac:dyDescent="0.3">
      <c r="A10" s="20" t="str">
        <f>'Приложение 1'!$A$20</f>
        <v xml:space="preserve">Реализация дополнительных предпрофессиональных программ в области искусств, живопись (показатель объема -  Количество человеко-часов) </v>
      </c>
      <c r="B10" s="21" t="s">
        <v>46</v>
      </c>
      <c r="C10" s="22" t="s">
        <v>45</v>
      </c>
      <c r="D10" s="24">
        <v>27.7</v>
      </c>
      <c r="E10" s="23">
        <v>1</v>
      </c>
      <c r="F10" s="24">
        <v>1.56</v>
      </c>
      <c r="G10" s="24">
        <v>43.19</v>
      </c>
      <c r="H10" s="31"/>
      <c r="I10" s="31"/>
    </row>
    <row r="11" spans="1:9" ht="60.75" customHeight="1" x14ac:dyDescent="0.3">
      <c r="A11" s="20" t="str">
        <f>'Приложение 1'!$A$16</f>
        <v xml:space="preserve">Реализация дополнительных предпрофессиональных программ в области искусств, народные инструменты (показатель объема -  Количество человеко-часов) </v>
      </c>
      <c r="B11" s="21" t="s">
        <v>47</v>
      </c>
      <c r="C11" s="22" t="s">
        <v>45</v>
      </c>
      <c r="D11" s="24">
        <v>157.56</v>
      </c>
      <c r="E11" s="23">
        <v>1</v>
      </c>
      <c r="F11" s="24">
        <v>0.94</v>
      </c>
      <c r="G11" s="24">
        <v>147.43</v>
      </c>
      <c r="H11" s="31"/>
      <c r="I11" s="31"/>
    </row>
    <row r="12" spans="1:9" ht="60.75" customHeight="1" x14ac:dyDescent="0.3">
      <c r="A12" s="20" t="str">
        <f>'Приложение 1'!$A$14</f>
        <v xml:space="preserve">Реализация дополнительных предпрофессиональных программ в области искусств, струнные инструменты  (показатель объема -  Количество человеко-часов) </v>
      </c>
      <c r="B12" s="21" t="s">
        <v>48</v>
      </c>
      <c r="C12" s="22" t="s">
        <v>45</v>
      </c>
      <c r="D12" s="24">
        <v>150.56</v>
      </c>
      <c r="E12" s="23">
        <v>1</v>
      </c>
      <c r="F12" s="24">
        <v>0.96</v>
      </c>
      <c r="G12" s="24">
        <v>145.11000000000001</v>
      </c>
      <c r="H12" s="31"/>
      <c r="I12" s="31"/>
    </row>
    <row r="13" spans="1:9" ht="60.75" customHeight="1" x14ac:dyDescent="0.3">
      <c r="A13" s="20" t="str">
        <f>'Приложение 1'!$A$13</f>
        <v xml:space="preserve">Реализация дополнительных предпрофессиональных программ в области искусств, фортепиано (показатель объема -  Количество человеко-часов) </v>
      </c>
      <c r="B13" s="21" t="s">
        <v>49</v>
      </c>
      <c r="C13" s="22" t="s">
        <v>45</v>
      </c>
      <c r="D13" s="24">
        <v>141.09</v>
      </c>
      <c r="E13" s="23">
        <v>1</v>
      </c>
      <c r="F13" s="24">
        <v>0.95</v>
      </c>
      <c r="G13" s="24">
        <v>134.44</v>
      </c>
      <c r="H13" s="31"/>
      <c r="I13" s="31"/>
    </row>
    <row r="14" spans="1:9" ht="60.75" customHeight="1" x14ac:dyDescent="0.3">
      <c r="A14" s="20" t="str">
        <f>'Приложение 1'!$A$18</f>
        <v xml:space="preserve">Реализация дополнительных предпрофессиональных программ в области искусств, хоровое пение (показатель объема -  Количество человеко-часов) </v>
      </c>
      <c r="B14" s="21" t="s">
        <v>50</v>
      </c>
      <c r="C14" s="22" t="s">
        <v>45</v>
      </c>
      <c r="D14" s="24">
        <v>96.07</v>
      </c>
      <c r="E14" s="23">
        <v>1</v>
      </c>
      <c r="F14" s="24">
        <v>1.06</v>
      </c>
      <c r="G14" s="24">
        <v>102.13</v>
      </c>
      <c r="H14" s="31"/>
      <c r="I14" s="31"/>
    </row>
    <row r="15" spans="1:9" ht="60.75" customHeight="1" x14ac:dyDescent="0.3">
      <c r="A15" s="20" t="str">
        <f>'Приложение 1'!$A$12</f>
        <v xml:space="preserve">Реализация дополнительных общеразвивающих программ (показатель объема -  Количество человеко-часов) </v>
      </c>
      <c r="B15" s="21" t="s">
        <v>51</v>
      </c>
      <c r="C15" s="22" t="s">
        <v>45</v>
      </c>
      <c r="D15" s="24">
        <v>114.82</v>
      </c>
      <c r="E15" s="23">
        <v>1</v>
      </c>
      <c r="F15" s="24">
        <v>0.89</v>
      </c>
      <c r="G15" s="24">
        <v>102.09</v>
      </c>
      <c r="H15" s="31"/>
      <c r="I15" s="31"/>
    </row>
    <row r="16" spans="1:9" ht="50.25" hidden="1" customHeight="1" x14ac:dyDescent="0.3">
      <c r="A16" s="25"/>
      <c r="B16" s="21" t="s">
        <v>52</v>
      </c>
      <c r="C16" s="22" t="s">
        <v>45</v>
      </c>
      <c r="D16" s="24"/>
      <c r="E16" s="23">
        <v>1</v>
      </c>
      <c r="F16" s="24" t="e">
        <v>#DIV/0!</v>
      </c>
      <c r="G16" s="24">
        <v>0</v>
      </c>
      <c r="H16" s="31"/>
      <c r="I16" s="31"/>
    </row>
    <row r="17" spans="1:9" ht="60.75" customHeight="1" x14ac:dyDescent="0.3">
      <c r="A17" s="20" t="str">
        <f>'Приложение 1'!$A$15</f>
        <v xml:space="preserve">Реализация дополнительных предпрофессиональных программ в области искусств, духовые и ударные инструменты (показатель объема -  Количество человеко-часов) </v>
      </c>
      <c r="B17" s="21" t="s">
        <v>53</v>
      </c>
      <c r="C17" s="22" t="s">
        <v>54</v>
      </c>
      <c r="D17" s="24">
        <v>150.09</v>
      </c>
      <c r="E17" s="23">
        <v>1</v>
      </c>
      <c r="F17" s="24">
        <v>0.93</v>
      </c>
      <c r="G17" s="24">
        <v>138.87</v>
      </c>
      <c r="H17" s="31"/>
      <c r="I17" s="31"/>
    </row>
    <row r="18" spans="1:9" ht="60.75" customHeight="1" x14ac:dyDescent="0.3">
      <c r="A18" s="20" t="str">
        <f>'Приложение 1'!$A$16</f>
        <v xml:space="preserve">Реализация дополнительных предпрофессиональных программ в области искусств, народные инструменты (показатель объема -  Количество человеко-часов) </v>
      </c>
      <c r="B18" s="21" t="s">
        <v>47</v>
      </c>
      <c r="C18" s="22" t="s">
        <v>54</v>
      </c>
      <c r="D18" s="24">
        <v>157.56</v>
      </c>
      <c r="E18" s="23">
        <v>1</v>
      </c>
      <c r="F18" s="24">
        <v>0.91</v>
      </c>
      <c r="G18" s="24">
        <v>143.87</v>
      </c>
      <c r="H18" s="31"/>
      <c r="I18" s="31"/>
    </row>
    <row r="19" spans="1:9" ht="60.75" customHeight="1" x14ac:dyDescent="0.3">
      <c r="A19" s="20" t="str">
        <f>'Приложение 1'!$A$14</f>
        <v xml:space="preserve">Реализация дополнительных предпрофессиональных программ в области искусств, струнные инструменты  (показатель объема -  Количество человеко-часов) </v>
      </c>
      <c r="B19" s="21" t="s">
        <v>48</v>
      </c>
      <c r="C19" s="22" t="s">
        <v>54</v>
      </c>
      <c r="D19" s="24">
        <v>150.56</v>
      </c>
      <c r="E19" s="23">
        <v>1</v>
      </c>
      <c r="F19" s="24">
        <v>0.91</v>
      </c>
      <c r="G19" s="24">
        <v>136.80000000000001</v>
      </c>
      <c r="H19" s="31"/>
      <c r="I19" s="31"/>
    </row>
    <row r="20" spans="1:9" ht="60.75" customHeight="1" x14ac:dyDescent="0.3">
      <c r="A20" s="20" t="str">
        <f>'Приложение 1'!$A$13</f>
        <v xml:space="preserve">Реализация дополнительных предпрофессиональных программ в области искусств, фортепиано (показатель объема -  Количество человеко-часов) </v>
      </c>
      <c r="B20" s="21" t="s">
        <v>49</v>
      </c>
      <c r="C20" s="22" t="s">
        <v>54</v>
      </c>
      <c r="D20" s="24">
        <v>141.09</v>
      </c>
      <c r="E20" s="23">
        <v>1</v>
      </c>
      <c r="F20" s="24">
        <v>0.9</v>
      </c>
      <c r="G20" s="24">
        <v>126.95</v>
      </c>
      <c r="H20" s="31"/>
      <c r="I20" s="31"/>
    </row>
    <row r="21" spans="1:9" ht="60.75" customHeight="1" x14ac:dyDescent="0.3">
      <c r="A21" s="20" t="str">
        <f>'Приложение 1'!$A$12</f>
        <v xml:space="preserve">Реализация дополнительных общеразвивающих программ (показатель объема -  Количество человеко-часов) </v>
      </c>
      <c r="B21" s="21" t="s">
        <v>51</v>
      </c>
      <c r="C21" s="22" t="s">
        <v>54</v>
      </c>
      <c r="D21" s="24">
        <v>114.82</v>
      </c>
      <c r="E21" s="23">
        <v>1</v>
      </c>
      <c r="F21" s="24">
        <v>0.6</v>
      </c>
      <c r="G21" s="24">
        <v>69.040000000000006</v>
      </c>
      <c r="H21" s="31"/>
      <c r="I21" s="31"/>
    </row>
    <row r="22" spans="1:9" ht="53.25" hidden="1" customHeight="1" x14ac:dyDescent="0.3">
      <c r="A22" s="25"/>
      <c r="B22" s="21" t="s">
        <v>52</v>
      </c>
      <c r="C22" s="22" t="s">
        <v>54</v>
      </c>
      <c r="D22" s="24"/>
      <c r="E22" s="23">
        <v>1</v>
      </c>
      <c r="F22" s="24" t="e">
        <v>#DIV/0!</v>
      </c>
      <c r="G22" s="24">
        <v>0</v>
      </c>
      <c r="H22" s="31"/>
      <c r="I22" s="31"/>
    </row>
    <row r="23" spans="1:9" ht="60.75" customHeight="1" x14ac:dyDescent="0.3">
      <c r="A23" s="20" t="str">
        <f>'Приложение 1'!$A$15</f>
        <v xml:space="preserve">Реализация дополнительных предпрофессиональных программ в области искусств, духовые и ударные инструменты (показатель объема -  Количество человеко-часов) </v>
      </c>
      <c r="B23" s="21" t="s">
        <v>44</v>
      </c>
      <c r="C23" s="22" t="s">
        <v>55</v>
      </c>
      <c r="D23" s="24">
        <v>150.09</v>
      </c>
      <c r="E23" s="23">
        <v>1</v>
      </c>
      <c r="F23" s="24">
        <v>1</v>
      </c>
      <c r="G23" s="24">
        <v>150.09</v>
      </c>
      <c r="H23" s="31"/>
      <c r="I23" s="31"/>
    </row>
    <row r="24" spans="1:9" ht="60.75" customHeight="1" x14ac:dyDescent="0.3">
      <c r="A24" s="20" t="str">
        <f>'Приложение 1'!$A$16</f>
        <v xml:space="preserve">Реализация дополнительных предпрофессиональных программ в области искусств, народные инструменты (показатель объема -  Количество человеко-часов) </v>
      </c>
      <c r="B24" s="21" t="s">
        <v>47</v>
      </c>
      <c r="C24" s="22" t="s">
        <v>55</v>
      </c>
      <c r="D24" s="24">
        <v>157.56</v>
      </c>
      <c r="E24" s="23">
        <v>1</v>
      </c>
      <c r="F24" s="24">
        <v>1</v>
      </c>
      <c r="G24" s="24">
        <v>157.57</v>
      </c>
      <c r="H24" s="31"/>
      <c r="I24" s="31"/>
    </row>
    <row r="25" spans="1:9" ht="60.75" customHeight="1" x14ac:dyDescent="0.3">
      <c r="A25" s="20" t="str">
        <f>'Приложение 1'!$A$14</f>
        <v xml:space="preserve">Реализация дополнительных предпрофессиональных программ в области искусств, струнные инструменты  (показатель объема -  Количество человеко-часов) </v>
      </c>
      <c r="B25" s="21" t="s">
        <v>48</v>
      </c>
      <c r="C25" s="22" t="s">
        <v>55</v>
      </c>
      <c r="D25" s="24">
        <v>150.56</v>
      </c>
      <c r="E25" s="23">
        <v>1</v>
      </c>
      <c r="F25" s="24">
        <v>1</v>
      </c>
      <c r="G25" s="24">
        <v>150.56</v>
      </c>
      <c r="H25" s="31"/>
      <c r="I25" s="31"/>
    </row>
    <row r="26" spans="1:9" ht="60.75" customHeight="1" x14ac:dyDescent="0.3">
      <c r="A26" s="20" t="str">
        <f>'Приложение 1'!$A$13</f>
        <v xml:space="preserve">Реализация дополнительных предпрофессиональных программ в области искусств, фортепиано (показатель объема -  Количество человеко-часов) </v>
      </c>
      <c r="B26" s="21" t="s">
        <v>49</v>
      </c>
      <c r="C26" s="22" t="s">
        <v>55</v>
      </c>
      <c r="D26" s="24">
        <v>141.09</v>
      </c>
      <c r="E26" s="23">
        <v>1</v>
      </c>
      <c r="F26" s="24">
        <v>1</v>
      </c>
      <c r="G26" s="24">
        <v>141.1</v>
      </c>
      <c r="H26" s="31"/>
      <c r="I26" s="31"/>
    </row>
    <row r="27" spans="1:9" ht="60.75" customHeight="1" x14ac:dyDescent="0.3">
      <c r="A27" s="20" t="str">
        <f>'Приложение 1'!$A$18</f>
        <v xml:space="preserve">Реализация дополнительных предпрофессиональных программ в области искусств, хоровое пение (показатель объема -  Количество человеко-часов) </v>
      </c>
      <c r="B27" s="21" t="s">
        <v>50</v>
      </c>
      <c r="C27" s="22" t="s">
        <v>55</v>
      </c>
      <c r="D27" s="24">
        <v>96.07</v>
      </c>
      <c r="E27" s="23">
        <v>1</v>
      </c>
      <c r="F27" s="24">
        <v>1</v>
      </c>
      <c r="G27" s="24">
        <v>96.08</v>
      </c>
      <c r="H27" s="31"/>
      <c r="I27" s="31"/>
    </row>
    <row r="28" spans="1:9" ht="60.75" customHeight="1" x14ac:dyDescent="0.3">
      <c r="A28" s="20" t="str">
        <f>'Приложение 1'!$A$12</f>
        <v xml:space="preserve">Реализация дополнительных общеразвивающих программ (показатель объема -  Количество человеко-часов) </v>
      </c>
      <c r="B28" s="21" t="s">
        <v>56</v>
      </c>
      <c r="C28" s="22" t="s">
        <v>55</v>
      </c>
      <c r="D28" s="24">
        <v>114.82</v>
      </c>
      <c r="E28" s="23">
        <v>1</v>
      </c>
      <c r="F28" s="24">
        <v>1</v>
      </c>
      <c r="G28" s="24">
        <v>114.82</v>
      </c>
      <c r="H28" s="31"/>
      <c r="I28" s="31"/>
    </row>
    <row r="29" spans="1:9" ht="54" hidden="1" customHeight="1" x14ac:dyDescent="0.3">
      <c r="A29" s="25"/>
      <c r="B29" s="21" t="s">
        <v>52</v>
      </c>
      <c r="C29" s="22" t="s">
        <v>55</v>
      </c>
      <c r="D29" s="24"/>
      <c r="E29" s="23">
        <v>1</v>
      </c>
      <c r="F29" s="24" t="e">
        <v>#DIV/0!</v>
      </c>
      <c r="G29" s="24">
        <v>0</v>
      </c>
      <c r="H29" s="31"/>
      <c r="I29" s="31"/>
    </row>
    <row r="30" spans="1:9" ht="60.75" customHeight="1" x14ac:dyDescent="0.3">
      <c r="A30" s="20" t="str">
        <f>'Приложение 1'!$A$15</f>
        <v xml:space="preserve">Реализация дополнительных предпрофессиональных программ в области искусств, духовые и ударные инструменты (показатель объема -  Количество человеко-часов) </v>
      </c>
      <c r="B30" s="21" t="s">
        <v>53</v>
      </c>
      <c r="C30" s="22" t="s">
        <v>57</v>
      </c>
      <c r="D30" s="24">
        <v>150.09</v>
      </c>
      <c r="E30" s="23">
        <v>1</v>
      </c>
      <c r="F30" s="24">
        <v>1.1200000000000001</v>
      </c>
      <c r="G30" s="24">
        <v>168.31</v>
      </c>
      <c r="H30" s="31"/>
      <c r="I30" s="31"/>
    </row>
    <row r="31" spans="1:9" ht="60.75" customHeight="1" x14ac:dyDescent="0.3">
      <c r="A31" s="20" t="str">
        <f>'Приложение 1'!$A$16</f>
        <v xml:space="preserve">Реализация дополнительных предпрофессиональных программ в области искусств, народные инструменты (показатель объема -  Количество человеко-часов) </v>
      </c>
      <c r="B31" s="21" t="s">
        <v>47</v>
      </c>
      <c r="C31" s="22" t="s">
        <v>57</v>
      </c>
      <c r="D31" s="24">
        <v>157.56</v>
      </c>
      <c r="E31" s="23">
        <v>1</v>
      </c>
      <c r="F31" s="24">
        <v>1.05</v>
      </c>
      <c r="G31" s="24">
        <v>165.75</v>
      </c>
      <c r="H31" s="31"/>
      <c r="I31" s="31"/>
    </row>
    <row r="32" spans="1:9" ht="60.75" customHeight="1" x14ac:dyDescent="0.3">
      <c r="A32" s="20" t="str">
        <f>'Приложение 1'!$A$14</f>
        <v xml:space="preserve">Реализация дополнительных предпрофессиональных программ в области искусств, струнные инструменты  (показатель объема -  Количество человеко-часов) </v>
      </c>
      <c r="B32" s="21" t="s">
        <v>48</v>
      </c>
      <c r="C32" s="22" t="s">
        <v>57</v>
      </c>
      <c r="D32" s="24">
        <v>150.56</v>
      </c>
      <c r="E32" s="23">
        <v>1</v>
      </c>
      <c r="F32" s="24">
        <v>1.1399999999999999</v>
      </c>
      <c r="G32" s="24">
        <v>171.46</v>
      </c>
      <c r="H32" s="31"/>
      <c r="I32" s="31"/>
    </row>
    <row r="33" spans="1:9" ht="60.75" customHeight="1" x14ac:dyDescent="0.3">
      <c r="A33" s="20" t="str">
        <f>'Приложение 1'!$A$13</f>
        <v xml:space="preserve">Реализация дополнительных предпрофессиональных программ в области искусств, фортепиано (показатель объема -  Количество человеко-часов) </v>
      </c>
      <c r="B33" s="21" t="s">
        <v>49</v>
      </c>
      <c r="C33" s="22" t="s">
        <v>57</v>
      </c>
      <c r="D33" s="24">
        <v>141.09</v>
      </c>
      <c r="E33" s="23">
        <v>1</v>
      </c>
      <c r="F33" s="24">
        <v>0.95</v>
      </c>
      <c r="G33" s="24">
        <v>133.82</v>
      </c>
      <c r="H33" s="31"/>
      <c r="I33" s="31"/>
    </row>
    <row r="34" spans="1:9" ht="60.75" customHeight="1" x14ac:dyDescent="0.3">
      <c r="A34" s="20" t="str">
        <f>'Приложение 1'!$A$18</f>
        <v xml:space="preserve">Реализация дополнительных предпрофессиональных программ в области искусств, хоровое пение (показатель объема -  Количество человеко-часов) </v>
      </c>
      <c r="B34" s="21" t="s">
        <v>50</v>
      </c>
      <c r="C34" s="22" t="s">
        <v>57</v>
      </c>
      <c r="D34" s="24">
        <v>96.07</v>
      </c>
      <c r="E34" s="23">
        <v>1</v>
      </c>
      <c r="F34" s="24">
        <v>0.7</v>
      </c>
      <c r="G34" s="24">
        <v>67.52</v>
      </c>
      <c r="H34" s="31"/>
      <c r="I34" s="31"/>
    </row>
    <row r="35" spans="1:9" ht="60.75" customHeight="1" x14ac:dyDescent="0.3">
      <c r="A35" s="20" t="str">
        <f>'Приложение 1'!$A$12</f>
        <v xml:space="preserve">Реализация дополнительных общеразвивающих программ (показатель объема -  Количество человеко-часов) </v>
      </c>
      <c r="B35" s="21" t="s">
        <v>51</v>
      </c>
      <c r="C35" s="22" t="s">
        <v>57</v>
      </c>
      <c r="D35" s="24">
        <v>114.82</v>
      </c>
      <c r="E35" s="23">
        <v>1</v>
      </c>
      <c r="F35" s="24">
        <v>0.94</v>
      </c>
      <c r="G35" s="24">
        <v>108.47</v>
      </c>
      <c r="H35" s="31"/>
      <c r="I35" s="31"/>
    </row>
    <row r="36" spans="1:9" ht="52.5" hidden="1" customHeight="1" x14ac:dyDescent="0.3">
      <c r="A36" s="25"/>
      <c r="B36" s="21" t="s">
        <v>52</v>
      </c>
      <c r="C36" s="22" t="s">
        <v>57</v>
      </c>
      <c r="D36" s="24"/>
      <c r="E36" s="23">
        <v>1</v>
      </c>
      <c r="F36" s="24" t="e">
        <v>#DIV/0!</v>
      </c>
      <c r="G36" s="24">
        <v>0</v>
      </c>
      <c r="H36" s="31"/>
      <c r="I36" s="31"/>
    </row>
    <row r="37" spans="1:9" ht="60.75" customHeight="1" x14ac:dyDescent="0.3">
      <c r="A37" s="20" t="str">
        <f>'Приложение 1'!$A$15</f>
        <v xml:space="preserve">Реализация дополнительных предпрофессиональных программ в области искусств, духовые и ударные инструменты (показатель объема -  Количество человеко-часов) </v>
      </c>
      <c r="B37" s="21" t="s">
        <v>53</v>
      </c>
      <c r="C37" s="22" t="s">
        <v>58</v>
      </c>
      <c r="D37" s="24">
        <v>150.09</v>
      </c>
      <c r="E37" s="23">
        <v>1</v>
      </c>
      <c r="F37" s="24">
        <v>1.18</v>
      </c>
      <c r="G37" s="24">
        <v>177.41</v>
      </c>
      <c r="H37" s="31"/>
      <c r="I37" s="31"/>
    </row>
    <row r="38" spans="1:9" ht="60.75" customHeight="1" x14ac:dyDescent="0.3">
      <c r="A38" s="20" t="str">
        <f>'Приложение 1'!$A$16</f>
        <v xml:space="preserve">Реализация дополнительных предпрофессиональных программ в области искусств, народные инструменты (показатель объема -  Количество человеко-часов) </v>
      </c>
      <c r="B38" s="21" t="s">
        <v>59</v>
      </c>
      <c r="C38" s="22" t="s">
        <v>58</v>
      </c>
      <c r="D38" s="24">
        <v>157.56</v>
      </c>
      <c r="E38" s="23">
        <v>1</v>
      </c>
      <c r="F38" s="24">
        <v>1.1299999999999999</v>
      </c>
      <c r="G38" s="24">
        <v>178.68</v>
      </c>
      <c r="H38" s="31"/>
      <c r="I38" s="31"/>
    </row>
    <row r="39" spans="1:9" ht="60.75" customHeight="1" x14ac:dyDescent="0.3">
      <c r="A39" s="20" t="str">
        <f>'Приложение 1'!$A$14</f>
        <v xml:space="preserve">Реализация дополнительных предпрофессиональных программ в области искусств, струнные инструменты  (показатель объема -  Количество человеко-часов) </v>
      </c>
      <c r="B39" s="21" t="s">
        <v>48</v>
      </c>
      <c r="C39" s="22" t="s">
        <v>58</v>
      </c>
      <c r="D39" s="24">
        <v>150.56</v>
      </c>
      <c r="E39" s="23">
        <v>1</v>
      </c>
      <c r="F39" s="24">
        <v>1.17</v>
      </c>
      <c r="G39" s="24">
        <v>175.93</v>
      </c>
      <c r="H39" s="31"/>
      <c r="I39" s="31"/>
    </row>
    <row r="40" spans="1:9" ht="60.75" customHeight="1" x14ac:dyDescent="0.3">
      <c r="A40" s="20" t="str">
        <f>'Приложение 1'!$A$13</f>
        <v xml:space="preserve">Реализация дополнительных предпрофессиональных программ в области искусств, фортепиано (показатель объема -  Количество человеко-часов) </v>
      </c>
      <c r="B40" s="21" t="s">
        <v>49</v>
      </c>
      <c r="C40" s="22" t="s">
        <v>58</v>
      </c>
      <c r="D40" s="24">
        <v>141.09</v>
      </c>
      <c r="E40" s="23">
        <v>1</v>
      </c>
      <c r="F40" s="24">
        <v>1.1200000000000001</v>
      </c>
      <c r="G40" s="24">
        <v>157.56</v>
      </c>
      <c r="H40" s="31"/>
      <c r="I40" s="31"/>
    </row>
    <row r="41" spans="1:9" ht="60.75" customHeight="1" x14ac:dyDescent="0.3">
      <c r="A41" s="20" t="str">
        <f>'Приложение 1'!$A$12</f>
        <v xml:space="preserve">Реализация дополнительных общеразвивающих программ (показатель объема -  Количество человеко-часов) </v>
      </c>
      <c r="B41" s="21" t="s">
        <v>51</v>
      </c>
      <c r="C41" s="22" t="s">
        <v>58</v>
      </c>
      <c r="D41" s="24">
        <v>114.82</v>
      </c>
      <c r="E41" s="23">
        <v>1</v>
      </c>
      <c r="F41" s="24">
        <v>1.27</v>
      </c>
      <c r="G41" s="24">
        <v>146.18</v>
      </c>
      <c r="H41" s="31"/>
      <c r="I41" s="31"/>
    </row>
    <row r="42" spans="1:9" ht="54" hidden="1" customHeight="1" x14ac:dyDescent="0.3">
      <c r="A42" s="25"/>
      <c r="B42" s="21" t="s">
        <v>52</v>
      </c>
      <c r="C42" s="22" t="s">
        <v>58</v>
      </c>
      <c r="D42" s="24"/>
      <c r="E42" s="23">
        <v>1</v>
      </c>
      <c r="F42" s="24" t="e">
        <v>#DIV/0!</v>
      </c>
      <c r="G42" s="24">
        <v>0</v>
      </c>
      <c r="H42" s="31"/>
      <c r="I42" s="31"/>
    </row>
    <row r="43" spans="1:9" ht="60.75" customHeight="1" x14ac:dyDescent="0.3">
      <c r="A43" s="20" t="str">
        <f>'Приложение 1'!$A$15</f>
        <v xml:space="preserve">Реализация дополнительных предпрофессиональных программ в области искусств, духовые и ударные инструменты (показатель объема -  Количество человеко-часов) </v>
      </c>
      <c r="B43" s="21" t="s">
        <v>53</v>
      </c>
      <c r="C43" s="22" t="s">
        <v>60</v>
      </c>
      <c r="D43" s="24">
        <v>150.09</v>
      </c>
      <c r="E43" s="23">
        <v>1</v>
      </c>
      <c r="F43" s="24">
        <v>1.06</v>
      </c>
      <c r="G43" s="24">
        <v>159.52000000000001</v>
      </c>
      <c r="H43" s="31"/>
      <c r="I43" s="31"/>
    </row>
    <row r="44" spans="1:9" ht="60.75" customHeight="1" x14ac:dyDescent="0.3">
      <c r="A44" s="20" t="str">
        <f>'Приложение 1'!$A$20</f>
        <v xml:space="preserve">Реализация дополнительных предпрофессиональных программ в области искусств, живопись (показатель объема -  Количество человеко-часов) </v>
      </c>
      <c r="B44" s="21" t="s">
        <v>61</v>
      </c>
      <c r="C44" s="22" t="s">
        <v>60</v>
      </c>
      <c r="D44" s="24">
        <v>27.7</v>
      </c>
      <c r="E44" s="23">
        <v>1</v>
      </c>
      <c r="F44" s="24">
        <v>1.7</v>
      </c>
      <c r="G44" s="24">
        <v>47.2</v>
      </c>
      <c r="H44" s="31"/>
      <c r="I44" s="31"/>
    </row>
    <row r="45" spans="1:9" ht="60.75" customHeight="1" x14ac:dyDescent="0.3">
      <c r="A45" s="20" t="str">
        <f>'Приложение 1'!$A$16</f>
        <v xml:space="preserve">Реализация дополнительных предпрофессиональных программ в области искусств, народные инструменты (показатель объема -  Количество человеко-часов) </v>
      </c>
      <c r="B45" s="21" t="s">
        <v>47</v>
      </c>
      <c r="C45" s="22" t="s">
        <v>60</v>
      </c>
      <c r="D45" s="24">
        <v>157.56</v>
      </c>
      <c r="E45" s="23">
        <v>1</v>
      </c>
      <c r="F45" s="24">
        <v>0.99</v>
      </c>
      <c r="G45" s="24">
        <v>155.59</v>
      </c>
      <c r="H45" s="31"/>
      <c r="I45" s="31"/>
    </row>
    <row r="46" spans="1:9" ht="60.75" customHeight="1" x14ac:dyDescent="0.3">
      <c r="A46" s="20" t="str">
        <f>'Приложение 1'!$A$14</f>
        <v xml:space="preserve">Реализация дополнительных предпрофессиональных программ в области искусств, струнные инструменты  (показатель объема -  Количество человеко-часов) </v>
      </c>
      <c r="B46" s="21" t="s">
        <v>48</v>
      </c>
      <c r="C46" s="22" t="s">
        <v>60</v>
      </c>
      <c r="D46" s="24">
        <v>150.56</v>
      </c>
      <c r="E46" s="23">
        <v>1</v>
      </c>
      <c r="F46" s="24">
        <v>1.07</v>
      </c>
      <c r="G46" s="24">
        <v>161.66</v>
      </c>
      <c r="H46" s="31"/>
      <c r="I46" s="31"/>
    </row>
    <row r="47" spans="1:9" ht="60.75" customHeight="1" x14ac:dyDescent="0.3">
      <c r="A47" s="20" t="str">
        <f>'Приложение 1'!$A$13</f>
        <v xml:space="preserve">Реализация дополнительных предпрофессиональных программ в области искусств, фортепиано (показатель объема -  Количество человеко-часов) </v>
      </c>
      <c r="B47" s="21" t="s">
        <v>49</v>
      </c>
      <c r="C47" s="22" t="s">
        <v>60</v>
      </c>
      <c r="D47" s="24">
        <v>141.09</v>
      </c>
      <c r="E47" s="23">
        <v>1</v>
      </c>
      <c r="F47" s="24">
        <v>0.92</v>
      </c>
      <c r="G47" s="24">
        <v>129.87</v>
      </c>
      <c r="H47" s="31"/>
      <c r="I47" s="31"/>
    </row>
    <row r="48" spans="1:9" ht="60.75" customHeight="1" x14ac:dyDescent="0.3">
      <c r="A48" s="20" t="str">
        <f>'Приложение 1'!$A$22</f>
        <v xml:space="preserve">Реализация дополнительных предпрофессиональных программ в области искусств, хореографическое творчество (показатель объема -  Количество человеко-часов) </v>
      </c>
      <c r="B48" s="21" t="s">
        <v>62</v>
      </c>
      <c r="C48" s="22" t="s">
        <v>60</v>
      </c>
      <c r="D48" s="24">
        <v>24.25</v>
      </c>
      <c r="E48" s="23">
        <v>1</v>
      </c>
      <c r="F48" s="24">
        <v>1.73</v>
      </c>
      <c r="G48" s="24">
        <v>41.92</v>
      </c>
      <c r="H48" s="31"/>
      <c r="I48" s="31"/>
    </row>
    <row r="49" spans="1:9" ht="60.75" customHeight="1" x14ac:dyDescent="0.3">
      <c r="A49" s="20" t="str">
        <f>'Приложение 1'!$A$12</f>
        <v xml:space="preserve">Реализация дополнительных общеразвивающих программ (показатель объема -  Количество человеко-часов) </v>
      </c>
      <c r="B49" s="21" t="s">
        <v>51</v>
      </c>
      <c r="C49" s="22" t="s">
        <v>60</v>
      </c>
      <c r="D49" s="24">
        <v>114.82</v>
      </c>
      <c r="E49" s="23">
        <v>1</v>
      </c>
      <c r="F49" s="24">
        <v>1.0900000000000001</v>
      </c>
      <c r="G49" s="24">
        <v>125.72</v>
      </c>
      <c r="H49" s="31"/>
      <c r="I49" s="31"/>
    </row>
    <row r="50" spans="1:9" ht="54.75" hidden="1" customHeight="1" x14ac:dyDescent="0.3">
      <c r="A50" s="25"/>
      <c r="B50" s="21" t="s">
        <v>52</v>
      </c>
      <c r="C50" s="22" t="s">
        <v>60</v>
      </c>
      <c r="D50" s="24"/>
      <c r="E50" s="23">
        <v>1</v>
      </c>
      <c r="F50" s="24" t="e">
        <v>#DIV/0!</v>
      </c>
      <c r="G50" s="24">
        <v>0</v>
      </c>
      <c r="H50" s="31"/>
      <c r="I50" s="31"/>
    </row>
    <row r="51" spans="1:9" ht="60.75" customHeight="1" x14ac:dyDescent="0.3">
      <c r="A51" s="20" t="str">
        <f>'Приложение 1'!$A$15</f>
        <v xml:space="preserve">Реализация дополнительных предпрофессиональных программ в области искусств, духовые и ударные инструменты (показатель объема -  Количество человеко-часов) </v>
      </c>
      <c r="B51" s="21" t="s">
        <v>53</v>
      </c>
      <c r="C51" s="22" t="s">
        <v>63</v>
      </c>
      <c r="D51" s="24">
        <v>150.09</v>
      </c>
      <c r="E51" s="23">
        <v>1</v>
      </c>
      <c r="F51" s="24">
        <v>0.97</v>
      </c>
      <c r="G51" s="24">
        <v>145.13</v>
      </c>
      <c r="H51" s="31"/>
      <c r="I51" s="31"/>
    </row>
    <row r="52" spans="1:9" ht="60.75" customHeight="1" x14ac:dyDescent="0.3">
      <c r="A52" s="20" t="str">
        <f>'Приложение 1'!$A$16</f>
        <v xml:space="preserve">Реализация дополнительных предпрофессиональных программ в области искусств, народные инструменты (показатель объема -  Количество человеко-часов) </v>
      </c>
      <c r="B52" s="21" t="s">
        <v>47</v>
      </c>
      <c r="C52" s="22" t="s">
        <v>63</v>
      </c>
      <c r="D52" s="24">
        <v>157.56</v>
      </c>
      <c r="E52" s="23">
        <v>1</v>
      </c>
      <c r="F52" s="24">
        <v>0.9</v>
      </c>
      <c r="G52" s="24">
        <v>142.32</v>
      </c>
      <c r="H52" s="31"/>
      <c r="I52" s="31"/>
    </row>
    <row r="53" spans="1:9" ht="60.75" customHeight="1" x14ac:dyDescent="0.3">
      <c r="A53" s="20" t="str">
        <f>'Приложение 1'!$A$14</f>
        <v xml:space="preserve">Реализация дополнительных предпрофессиональных программ в области искусств, струнные инструменты  (показатель объема -  Количество человеко-часов) </v>
      </c>
      <c r="B53" s="21" t="s">
        <v>48</v>
      </c>
      <c r="C53" s="22" t="s">
        <v>63</v>
      </c>
      <c r="D53" s="24">
        <v>150.56</v>
      </c>
      <c r="E53" s="23">
        <v>1</v>
      </c>
      <c r="F53" s="24">
        <v>0.98</v>
      </c>
      <c r="G53" s="24">
        <v>148.27000000000001</v>
      </c>
      <c r="H53" s="31"/>
      <c r="I53" s="31"/>
    </row>
    <row r="54" spans="1:9" ht="60.75" customHeight="1" x14ac:dyDescent="0.3">
      <c r="A54" s="20" t="str">
        <f>'Приложение 1'!$A$13</f>
        <v xml:space="preserve">Реализация дополнительных предпрофессиональных программ в области искусств, фортепиано (показатель объема -  Количество человеко-часов) </v>
      </c>
      <c r="B54" s="21" t="s">
        <v>49</v>
      </c>
      <c r="C54" s="22" t="s">
        <v>63</v>
      </c>
      <c r="D54" s="24">
        <v>141.09</v>
      </c>
      <c r="E54" s="23">
        <v>1</v>
      </c>
      <c r="F54" s="24">
        <v>0.94</v>
      </c>
      <c r="G54" s="24">
        <v>132.35</v>
      </c>
      <c r="H54" s="31"/>
      <c r="I54" s="31"/>
    </row>
    <row r="55" spans="1:9" ht="60.75" customHeight="1" x14ac:dyDescent="0.3">
      <c r="A55" s="20" t="str">
        <f>'Приложение 1'!$A$22</f>
        <v xml:space="preserve">Реализация дополнительных предпрофессиональных программ в области искусств, хореографическое творчество (показатель объема -  Количество человеко-часов) </v>
      </c>
      <c r="B55" s="21" t="s">
        <v>62</v>
      </c>
      <c r="C55" s="22" t="s">
        <v>63</v>
      </c>
      <c r="D55" s="24">
        <v>24.25</v>
      </c>
      <c r="E55" s="23">
        <v>1</v>
      </c>
      <c r="F55" s="24">
        <v>2.16</v>
      </c>
      <c r="G55" s="24">
        <v>52.43</v>
      </c>
      <c r="H55" s="31"/>
      <c r="I55" s="31"/>
    </row>
    <row r="56" spans="1:9" ht="60.75" customHeight="1" x14ac:dyDescent="0.3">
      <c r="A56" s="20" t="str">
        <f>'Приложение 1'!$A$18</f>
        <v xml:space="preserve">Реализация дополнительных предпрофессиональных программ в области искусств, хоровое пение (показатель объема -  Количество человеко-часов) </v>
      </c>
      <c r="B56" s="21" t="s">
        <v>50</v>
      </c>
      <c r="C56" s="22" t="s">
        <v>63</v>
      </c>
      <c r="D56" s="24">
        <v>96.07</v>
      </c>
      <c r="E56" s="23">
        <v>1</v>
      </c>
      <c r="F56" s="24">
        <v>0.74</v>
      </c>
      <c r="G56" s="24">
        <v>70.680000000000007</v>
      </c>
      <c r="H56" s="31"/>
      <c r="I56" s="31"/>
    </row>
    <row r="57" spans="1:9" ht="60.75" customHeight="1" x14ac:dyDescent="0.3">
      <c r="A57" s="20" t="str">
        <f>'Приложение 1'!$A$12</f>
        <v xml:space="preserve">Реализация дополнительных общеразвивающих программ (показатель объема -  Количество человеко-часов) </v>
      </c>
      <c r="B57" s="21" t="s">
        <v>51</v>
      </c>
      <c r="C57" s="22" t="s">
        <v>63</v>
      </c>
      <c r="D57" s="24">
        <v>114.82</v>
      </c>
      <c r="E57" s="23">
        <v>1</v>
      </c>
      <c r="F57" s="24">
        <v>1.02</v>
      </c>
      <c r="G57" s="24">
        <v>117.56</v>
      </c>
      <c r="H57" s="31"/>
      <c r="I57" s="31"/>
    </row>
    <row r="58" spans="1:9" ht="54.75" hidden="1" customHeight="1" x14ac:dyDescent="0.3">
      <c r="A58" s="25"/>
      <c r="B58" s="21" t="s">
        <v>52</v>
      </c>
      <c r="C58" s="22" t="s">
        <v>63</v>
      </c>
      <c r="D58" s="24"/>
      <c r="E58" s="23">
        <v>1</v>
      </c>
      <c r="F58" s="24" t="e">
        <v>#DIV/0!</v>
      </c>
      <c r="G58" s="24">
        <v>0</v>
      </c>
      <c r="H58" s="31"/>
      <c r="I58" s="31"/>
    </row>
    <row r="59" spans="1:9" ht="60.75" customHeight="1" x14ac:dyDescent="0.3">
      <c r="A59" s="20" t="str">
        <f>'Приложение 1'!$A$15</f>
        <v xml:space="preserve">Реализация дополнительных предпрофессиональных программ в области искусств, духовые и ударные инструменты (показатель объема -  Количество человеко-часов) </v>
      </c>
      <c r="B59" s="21" t="s">
        <v>53</v>
      </c>
      <c r="C59" s="22" t="s">
        <v>64</v>
      </c>
      <c r="D59" s="24">
        <v>150.09</v>
      </c>
      <c r="E59" s="23">
        <v>1</v>
      </c>
      <c r="F59" s="24">
        <v>1.34</v>
      </c>
      <c r="G59" s="24">
        <v>201.87</v>
      </c>
      <c r="H59" s="31"/>
      <c r="I59" s="31"/>
    </row>
    <row r="60" spans="1:9" ht="60.75" customHeight="1" x14ac:dyDescent="0.3">
      <c r="A60" s="20" t="str">
        <f>'Приложение 1'!$A$20</f>
        <v xml:space="preserve">Реализация дополнительных предпрофессиональных программ в области искусств, живопись (показатель объема -  Количество человеко-часов) </v>
      </c>
      <c r="B60" s="21" t="s">
        <v>61</v>
      </c>
      <c r="C60" s="22" t="s">
        <v>64</v>
      </c>
      <c r="D60" s="24">
        <v>27.7</v>
      </c>
      <c r="E60" s="23">
        <v>1</v>
      </c>
      <c r="F60" s="24">
        <v>1.54</v>
      </c>
      <c r="G60" s="24">
        <v>42.69</v>
      </c>
      <c r="H60" s="31"/>
      <c r="I60" s="31"/>
    </row>
    <row r="61" spans="1:9" ht="60.75" customHeight="1" x14ac:dyDescent="0.3">
      <c r="A61" s="20" t="str">
        <f>'Приложение 1'!$A$16</f>
        <v xml:space="preserve">Реализация дополнительных предпрофессиональных программ в области искусств, народные инструменты (показатель объема -  Количество человеко-часов) </v>
      </c>
      <c r="B61" s="21" t="s">
        <v>47</v>
      </c>
      <c r="C61" s="22" t="s">
        <v>64</v>
      </c>
      <c r="D61" s="24">
        <v>157.56</v>
      </c>
      <c r="E61" s="23">
        <v>1</v>
      </c>
      <c r="F61" s="24">
        <v>1.23</v>
      </c>
      <c r="G61" s="24">
        <v>193.88</v>
      </c>
      <c r="H61" s="31"/>
      <c r="I61" s="31"/>
    </row>
    <row r="62" spans="1:9" ht="60.75" customHeight="1" x14ac:dyDescent="0.3">
      <c r="A62" s="20" t="str">
        <f>'Приложение 1'!$A$14</f>
        <v xml:space="preserve">Реализация дополнительных предпрофессиональных программ в области искусств, струнные инструменты  (показатель объема -  Количество человеко-часов) </v>
      </c>
      <c r="B62" s="21" t="s">
        <v>48</v>
      </c>
      <c r="C62" s="22" t="s">
        <v>64</v>
      </c>
      <c r="D62" s="24">
        <v>150.56</v>
      </c>
      <c r="E62" s="23">
        <v>1</v>
      </c>
      <c r="F62" s="24">
        <v>1.39</v>
      </c>
      <c r="G62" s="24">
        <v>209.61</v>
      </c>
      <c r="H62" s="31"/>
      <c r="I62" s="31"/>
    </row>
    <row r="63" spans="1:9" ht="60.75" customHeight="1" x14ac:dyDescent="0.3">
      <c r="A63" s="20" t="str">
        <f>'Приложение 1'!$A$13</f>
        <v xml:space="preserve">Реализация дополнительных предпрофессиональных программ в области искусств, фортепиано (показатель объема -  Количество человеко-часов) </v>
      </c>
      <c r="B63" s="21" t="s">
        <v>49</v>
      </c>
      <c r="C63" s="22" t="s">
        <v>64</v>
      </c>
      <c r="D63" s="24">
        <v>141.09</v>
      </c>
      <c r="E63" s="23">
        <v>1</v>
      </c>
      <c r="F63" s="24">
        <v>1.1200000000000001</v>
      </c>
      <c r="G63" s="24">
        <v>158.22</v>
      </c>
      <c r="H63" s="31"/>
      <c r="I63" s="31"/>
    </row>
    <row r="64" spans="1:9" ht="60.75" customHeight="1" x14ac:dyDescent="0.3">
      <c r="A64" s="20" t="str">
        <f>'Приложение 1'!$A$22</f>
        <v xml:space="preserve">Реализация дополнительных предпрофессиональных программ в области искусств, хореографическое творчество (показатель объема -  Количество человеко-часов) </v>
      </c>
      <c r="B64" s="21" t="s">
        <v>62</v>
      </c>
      <c r="C64" s="22" t="s">
        <v>64</v>
      </c>
      <c r="D64" s="24">
        <v>24.25</v>
      </c>
      <c r="E64" s="23">
        <v>1</v>
      </c>
      <c r="F64" s="24">
        <v>2.14</v>
      </c>
      <c r="G64" s="24">
        <v>51.84</v>
      </c>
      <c r="H64" s="31"/>
      <c r="I64" s="31"/>
    </row>
    <row r="65" spans="1:9" ht="60.75" customHeight="1" x14ac:dyDescent="0.3">
      <c r="A65" s="20" t="str">
        <f>'Приложение 1'!$A$18</f>
        <v xml:space="preserve">Реализация дополнительных предпрофессиональных программ в области искусств, хоровое пение (показатель объема -  Количество человеко-часов) </v>
      </c>
      <c r="B65" s="21" t="s">
        <v>50</v>
      </c>
      <c r="C65" s="22" t="s">
        <v>64</v>
      </c>
      <c r="D65" s="24">
        <v>96.07</v>
      </c>
      <c r="E65" s="23">
        <v>1</v>
      </c>
      <c r="F65" s="24">
        <v>0.71</v>
      </c>
      <c r="G65" s="24">
        <v>67.73</v>
      </c>
      <c r="H65" s="31"/>
      <c r="I65" s="31"/>
    </row>
    <row r="66" spans="1:9" ht="60.75" customHeight="1" x14ac:dyDescent="0.3">
      <c r="A66" s="20" t="str">
        <f>'Приложение 1'!$A$12</f>
        <v xml:space="preserve">Реализация дополнительных общеразвивающих программ (показатель объема -  Количество человеко-часов) </v>
      </c>
      <c r="B66" s="21" t="s">
        <v>51</v>
      </c>
      <c r="C66" s="22" t="s">
        <v>64</v>
      </c>
      <c r="D66" s="24">
        <v>114.82</v>
      </c>
      <c r="E66" s="23">
        <v>1</v>
      </c>
      <c r="F66" s="24">
        <v>1.08</v>
      </c>
      <c r="G66" s="24">
        <v>123.72</v>
      </c>
      <c r="H66" s="31"/>
      <c r="I66" s="31"/>
    </row>
    <row r="67" spans="1:9" ht="53.25" hidden="1" customHeight="1" x14ac:dyDescent="0.3">
      <c r="A67" s="25"/>
      <c r="B67" s="21" t="s">
        <v>52</v>
      </c>
      <c r="C67" s="22" t="s">
        <v>64</v>
      </c>
      <c r="D67" s="24"/>
      <c r="E67" s="23">
        <v>1</v>
      </c>
      <c r="F67" s="24" t="e">
        <v>#DIV/0!</v>
      </c>
      <c r="G67" s="24">
        <v>0</v>
      </c>
      <c r="H67" s="31"/>
      <c r="I67" s="31"/>
    </row>
    <row r="68" spans="1:9" ht="60.75" customHeight="1" x14ac:dyDescent="0.3">
      <c r="A68" s="20" t="str">
        <f>'Приложение 1'!$A$15</f>
        <v xml:space="preserve">Реализация дополнительных предпрофессиональных программ в области искусств, духовые и ударные инструменты (показатель объема -  Количество человеко-часов) </v>
      </c>
      <c r="B68" s="21" t="s">
        <v>53</v>
      </c>
      <c r="C68" s="22" t="s">
        <v>65</v>
      </c>
      <c r="D68" s="24">
        <v>150.09</v>
      </c>
      <c r="E68" s="23">
        <v>1</v>
      </c>
      <c r="F68" s="24">
        <v>1.25</v>
      </c>
      <c r="G68" s="24">
        <v>188.34</v>
      </c>
      <c r="H68" s="31"/>
      <c r="I68" s="31"/>
    </row>
    <row r="69" spans="1:9" ht="60.75" customHeight="1" x14ac:dyDescent="0.3">
      <c r="A69" s="20" t="str">
        <f>'Приложение 1'!$A$23</f>
        <v>Реализация дополнительных предпрофессиональных программ в области искусств, искусство театра (показатель объема -  Количество человеко-часов)</v>
      </c>
      <c r="B69" s="21" t="s">
        <v>66</v>
      </c>
      <c r="C69" s="22" t="s">
        <v>65</v>
      </c>
      <c r="D69" s="24">
        <v>52.93</v>
      </c>
      <c r="E69" s="23">
        <v>1</v>
      </c>
      <c r="F69" s="24">
        <v>1.58</v>
      </c>
      <c r="G69" s="24">
        <v>83.38</v>
      </c>
      <c r="H69" s="31"/>
      <c r="I69" s="31"/>
    </row>
    <row r="70" spans="1:9" ht="60.75" customHeight="1" x14ac:dyDescent="0.3">
      <c r="A70" s="20" t="str">
        <f>'Приложение 1'!$A$16</f>
        <v xml:space="preserve">Реализация дополнительных предпрофессиональных программ в области искусств, народные инструменты (показатель объема -  Количество человеко-часов) </v>
      </c>
      <c r="B70" s="21" t="s">
        <v>47</v>
      </c>
      <c r="C70" s="22" t="s">
        <v>65</v>
      </c>
      <c r="D70" s="24">
        <v>157.56</v>
      </c>
      <c r="E70" s="23">
        <v>1</v>
      </c>
      <c r="F70" s="24">
        <v>0.93</v>
      </c>
      <c r="G70" s="24">
        <v>146.5</v>
      </c>
      <c r="H70" s="31"/>
      <c r="I70" s="31"/>
    </row>
    <row r="71" spans="1:9" ht="60.75" customHeight="1" x14ac:dyDescent="0.3">
      <c r="A71" s="20" t="str">
        <f>'Приложение 1'!$A$14</f>
        <v xml:space="preserve">Реализация дополнительных предпрофессиональных программ в области искусств, струнные инструменты  (показатель объема -  Количество человеко-часов) </v>
      </c>
      <c r="B71" s="21" t="s">
        <v>48</v>
      </c>
      <c r="C71" s="22" t="s">
        <v>65</v>
      </c>
      <c r="D71" s="24">
        <v>150.56</v>
      </c>
      <c r="E71" s="23">
        <v>1</v>
      </c>
      <c r="F71" s="24">
        <v>1.24</v>
      </c>
      <c r="G71" s="24">
        <v>186.05</v>
      </c>
      <c r="H71" s="31"/>
      <c r="I71" s="31"/>
    </row>
    <row r="72" spans="1:9" ht="48" customHeight="1" x14ac:dyDescent="0.3">
      <c r="A72" s="20" t="str">
        <f>'Приложение 1'!$A$13</f>
        <v xml:space="preserve">Реализация дополнительных предпрофессиональных программ в области искусств, фортепиано (показатель объема -  Количество человеко-часов) </v>
      </c>
      <c r="B72" s="21" t="s">
        <v>49</v>
      </c>
      <c r="C72" s="22" t="s">
        <v>65</v>
      </c>
      <c r="D72" s="24">
        <v>141.09</v>
      </c>
      <c r="E72" s="23">
        <v>1</v>
      </c>
      <c r="F72" s="24">
        <v>0.83</v>
      </c>
      <c r="G72" s="24">
        <v>117.17</v>
      </c>
      <c r="H72" s="31"/>
      <c r="I72" s="31"/>
    </row>
    <row r="73" spans="1:9" ht="49.5" customHeight="1" x14ac:dyDescent="0.3">
      <c r="A73" s="20" t="str">
        <f>'Приложение 1'!$A$18</f>
        <v xml:space="preserve">Реализация дополнительных предпрофессиональных программ в области искусств, хоровое пение (показатель объема -  Количество человеко-часов) </v>
      </c>
      <c r="B73" s="21" t="s">
        <v>50</v>
      </c>
      <c r="C73" s="22" t="s">
        <v>65</v>
      </c>
      <c r="D73" s="24">
        <v>96.07</v>
      </c>
      <c r="E73" s="23">
        <v>1</v>
      </c>
      <c r="F73" s="24">
        <v>0.92</v>
      </c>
      <c r="G73" s="24">
        <v>87.99</v>
      </c>
      <c r="H73" s="31"/>
      <c r="I73" s="31"/>
    </row>
    <row r="74" spans="1:9" ht="51" customHeight="1" x14ac:dyDescent="0.3">
      <c r="A74" s="20" t="str">
        <f>'Приложение 1'!$A$12</f>
        <v xml:space="preserve">Реализация дополнительных общеразвивающих программ (показатель объема -  Количество человеко-часов) </v>
      </c>
      <c r="B74" s="21" t="s">
        <v>51</v>
      </c>
      <c r="C74" s="22" t="s">
        <v>65</v>
      </c>
      <c r="D74" s="24">
        <v>114.82</v>
      </c>
      <c r="E74" s="23">
        <v>1</v>
      </c>
      <c r="F74" s="24">
        <v>1.44</v>
      </c>
      <c r="G74" s="24">
        <v>164.87</v>
      </c>
      <c r="H74" s="31"/>
      <c r="I74" s="31"/>
    </row>
    <row r="75" spans="1:9" ht="52.5" hidden="1" customHeight="1" x14ac:dyDescent="0.3">
      <c r="A75" s="25"/>
      <c r="B75" s="21" t="s">
        <v>52</v>
      </c>
      <c r="C75" s="22" t="s">
        <v>65</v>
      </c>
      <c r="D75" s="24"/>
      <c r="E75" s="23">
        <v>1</v>
      </c>
      <c r="F75" s="24" t="e">
        <v>#DIV/0!</v>
      </c>
      <c r="G75" s="24">
        <v>0</v>
      </c>
      <c r="H75" s="31"/>
      <c r="I75" s="31"/>
    </row>
    <row r="76" spans="1:9" ht="60.75" customHeight="1" x14ac:dyDescent="0.3">
      <c r="A76" s="20" t="str">
        <f>'Приложение 1'!$A$15</f>
        <v xml:space="preserve">Реализация дополнительных предпрофессиональных программ в области искусств, духовые и ударные инструменты (показатель объема -  Количество человеко-часов) </v>
      </c>
      <c r="B76" s="21" t="s">
        <v>53</v>
      </c>
      <c r="C76" s="22" t="s">
        <v>67</v>
      </c>
      <c r="D76" s="24">
        <v>150.09</v>
      </c>
      <c r="E76" s="23">
        <v>1</v>
      </c>
      <c r="F76" s="24">
        <v>1.36</v>
      </c>
      <c r="G76" s="24">
        <v>204.59</v>
      </c>
      <c r="H76" s="31"/>
      <c r="I76" s="31"/>
    </row>
    <row r="77" spans="1:9" ht="60.75" customHeight="1" x14ac:dyDescent="0.3">
      <c r="A77" s="20" t="str">
        <f>'Приложение 1'!$A$16</f>
        <v xml:space="preserve">Реализация дополнительных предпрофессиональных программ в области искусств, народные инструменты (показатель объема -  Количество человеко-часов) </v>
      </c>
      <c r="B77" s="21" t="s">
        <v>59</v>
      </c>
      <c r="C77" s="22" t="s">
        <v>67</v>
      </c>
      <c r="D77" s="24">
        <v>157.56</v>
      </c>
      <c r="E77" s="23">
        <v>1</v>
      </c>
      <c r="F77" s="24">
        <v>1.2</v>
      </c>
      <c r="G77" s="24">
        <v>189.43</v>
      </c>
      <c r="H77" s="31"/>
      <c r="I77" s="31"/>
    </row>
    <row r="78" spans="1:9" ht="60.75" customHeight="1" x14ac:dyDescent="0.3">
      <c r="A78" s="20" t="str">
        <f>'Приложение 1'!$A$14</f>
        <v xml:space="preserve">Реализация дополнительных предпрофессиональных программ в области искусств, струнные инструменты  (показатель объема -  Количество человеко-часов) </v>
      </c>
      <c r="B78" s="21" t="s">
        <v>48</v>
      </c>
      <c r="C78" s="22" t="s">
        <v>67</v>
      </c>
      <c r="D78" s="24">
        <v>150.56</v>
      </c>
      <c r="E78" s="23">
        <v>1</v>
      </c>
      <c r="F78" s="24">
        <v>1.45</v>
      </c>
      <c r="G78" s="24">
        <v>218.51</v>
      </c>
      <c r="H78" s="31"/>
      <c r="I78" s="31"/>
    </row>
    <row r="79" spans="1:9" ht="49.5" customHeight="1" x14ac:dyDescent="0.3">
      <c r="A79" s="20" t="str">
        <f>'Приложение 1'!$A$13</f>
        <v xml:space="preserve">Реализация дополнительных предпрофессиональных программ в области искусств, фортепиано (показатель объема -  Количество человеко-часов) </v>
      </c>
      <c r="B79" s="21" t="s">
        <v>49</v>
      </c>
      <c r="C79" s="22" t="s">
        <v>67</v>
      </c>
      <c r="D79" s="24">
        <v>141.09</v>
      </c>
      <c r="E79" s="23">
        <v>1</v>
      </c>
      <c r="F79" s="24">
        <v>1.21</v>
      </c>
      <c r="G79" s="24">
        <v>170.83</v>
      </c>
      <c r="H79" s="31"/>
      <c r="I79" s="31"/>
    </row>
    <row r="80" spans="1:9" ht="48.75" customHeight="1" x14ac:dyDescent="0.3">
      <c r="A80" s="20" t="str">
        <f>'Приложение 1'!$A$18</f>
        <v xml:space="preserve">Реализация дополнительных предпрофессиональных программ в области искусств, хоровое пение (показатель объема -  Количество человеко-часов) </v>
      </c>
      <c r="B80" s="21" t="s">
        <v>50</v>
      </c>
      <c r="C80" s="22" t="s">
        <v>67</v>
      </c>
      <c r="D80" s="24">
        <v>96.07</v>
      </c>
      <c r="E80" s="23">
        <v>1</v>
      </c>
      <c r="F80" s="24">
        <v>1.78</v>
      </c>
      <c r="G80" s="24">
        <v>171.31</v>
      </c>
      <c r="H80" s="31"/>
      <c r="I80" s="31"/>
    </row>
    <row r="81" spans="1:9" ht="50.25" customHeight="1" x14ac:dyDescent="0.3">
      <c r="A81" s="20" t="str">
        <f>'Приложение 1'!$A$12</f>
        <v xml:space="preserve">Реализация дополнительных общеразвивающих программ (показатель объема -  Количество человеко-часов) </v>
      </c>
      <c r="B81" s="21" t="s">
        <v>51</v>
      </c>
      <c r="C81" s="22" t="s">
        <v>67</v>
      </c>
      <c r="D81" s="24">
        <v>114.82</v>
      </c>
      <c r="E81" s="23">
        <v>1</v>
      </c>
      <c r="F81" s="24">
        <v>2.09</v>
      </c>
      <c r="G81" s="24">
        <v>240.44</v>
      </c>
      <c r="H81" s="31"/>
      <c r="I81" s="31"/>
    </row>
    <row r="82" spans="1:9" ht="57" hidden="1" customHeight="1" x14ac:dyDescent="0.3">
      <c r="A82" s="25"/>
      <c r="B82" s="21" t="s">
        <v>52</v>
      </c>
      <c r="C82" s="22" t="s">
        <v>67</v>
      </c>
      <c r="D82" s="24"/>
      <c r="E82" s="23">
        <v>1</v>
      </c>
      <c r="F82" s="24" t="e">
        <v>#DIV/0!</v>
      </c>
      <c r="G82" s="24">
        <v>0</v>
      </c>
      <c r="H82" s="31"/>
      <c r="I82" s="31"/>
    </row>
    <row r="83" spans="1:9" ht="60.75" customHeight="1" x14ac:dyDescent="0.3">
      <c r="A83" s="20" t="str">
        <f>'Приложение 1'!$A$15</f>
        <v xml:space="preserve">Реализация дополнительных предпрофессиональных программ в области искусств, духовые и ударные инструменты (показатель объема -  Количество человеко-часов) </v>
      </c>
      <c r="B83" s="21" t="s">
        <v>53</v>
      </c>
      <c r="C83" s="22" t="s">
        <v>68</v>
      </c>
      <c r="D83" s="24">
        <v>150.09</v>
      </c>
      <c r="E83" s="23">
        <v>1</v>
      </c>
      <c r="F83" s="24">
        <v>1.21</v>
      </c>
      <c r="G83" s="24">
        <v>182.3</v>
      </c>
      <c r="H83" s="31"/>
      <c r="I83" s="31"/>
    </row>
    <row r="84" spans="1:9" ht="60.75" customHeight="1" x14ac:dyDescent="0.3">
      <c r="A84" s="20" t="str">
        <f>'Приложение 1'!$A$16</f>
        <v xml:space="preserve">Реализация дополнительных предпрофессиональных программ в области искусств, народные инструменты (показатель объема -  Количество человеко-часов) </v>
      </c>
      <c r="B84" s="21" t="s">
        <v>59</v>
      </c>
      <c r="C84" s="22" t="s">
        <v>68</v>
      </c>
      <c r="D84" s="24">
        <v>157.56</v>
      </c>
      <c r="E84" s="23">
        <v>1</v>
      </c>
      <c r="F84" s="24">
        <v>1.1399999999999999</v>
      </c>
      <c r="G84" s="24">
        <v>179.19</v>
      </c>
      <c r="H84" s="31"/>
      <c r="I84" s="31"/>
    </row>
    <row r="85" spans="1:9" ht="60.75" customHeight="1" x14ac:dyDescent="0.3">
      <c r="A85" s="20" t="str">
        <f>'Приложение 1'!$A$14</f>
        <v xml:space="preserve">Реализация дополнительных предпрофессиональных программ в области искусств, струнные инструменты  (показатель объема -  Количество человеко-часов) </v>
      </c>
      <c r="B85" s="21" t="s">
        <v>48</v>
      </c>
      <c r="C85" s="22" t="s">
        <v>68</v>
      </c>
      <c r="D85" s="24">
        <v>150.56</v>
      </c>
      <c r="E85" s="23">
        <v>1</v>
      </c>
      <c r="F85" s="24">
        <v>1.24</v>
      </c>
      <c r="G85" s="24">
        <v>187.23</v>
      </c>
      <c r="H85" s="31"/>
      <c r="I85" s="31"/>
    </row>
    <row r="86" spans="1:9" ht="60.75" customHeight="1" x14ac:dyDescent="0.3">
      <c r="A86" s="20" t="str">
        <f>'Приложение 1'!$A$13</f>
        <v xml:space="preserve">Реализация дополнительных предпрофессиональных программ в области искусств, фортепиано (показатель объема -  Количество человеко-часов) </v>
      </c>
      <c r="B86" s="21" t="s">
        <v>49</v>
      </c>
      <c r="C86" s="22" t="s">
        <v>68</v>
      </c>
      <c r="D86" s="24">
        <v>141.09</v>
      </c>
      <c r="E86" s="23">
        <v>1</v>
      </c>
      <c r="F86" s="24">
        <v>1.23</v>
      </c>
      <c r="G86" s="24">
        <v>174.21</v>
      </c>
      <c r="H86" s="31"/>
      <c r="I86" s="31"/>
    </row>
    <row r="87" spans="1:9" ht="60.75" customHeight="1" x14ac:dyDescent="0.3">
      <c r="A87" s="20" t="str">
        <f>'Приложение 1'!$A$18</f>
        <v xml:space="preserve">Реализация дополнительных предпрофессиональных программ в области искусств, хоровое пение (показатель объема -  Количество человеко-часов) </v>
      </c>
      <c r="B87" s="21" t="s">
        <v>50</v>
      </c>
      <c r="C87" s="22" t="s">
        <v>68</v>
      </c>
      <c r="D87" s="24">
        <v>96.07</v>
      </c>
      <c r="E87" s="23">
        <v>1</v>
      </c>
      <c r="F87" s="24">
        <v>1.26</v>
      </c>
      <c r="G87" s="24">
        <v>120.92</v>
      </c>
      <c r="H87" s="31"/>
      <c r="I87" s="31"/>
    </row>
    <row r="88" spans="1:9" ht="60.75" customHeight="1" x14ac:dyDescent="0.3">
      <c r="A88" s="20" t="str">
        <f>'Приложение 1'!$A$12</f>
        <v xml:space="preserve">Реализация дополнительных общеразвивающих программ (показатель объема -  Количество человеко-часов) </v>
      </c>
      <c r="B88" s="21" t="s">
        <v>51</v>
      </c>
      <c r="C88" s="22" t="s">
        <v>68</v>
      </c>
      <c r="D88" s="24">
        <v>114.82</v>
      </c>
      <c r="E88" s="23">
        <v>1</v>
      </c>
      <c r="F88" s="24">
        <v>1.18</v>
      </c>
      <c r="G88" s="24">
        <v>135.82</v>
      </c>
      <c r="H88" s="31"/>
      <c r="I88" s="31"/>
    </row>
    <row r="89" spans="1:9" ht="52.5" hidden="1" customHeight="1" x14ac:dyDescent="0.3">
      <c r="A89" s="25"/>
      <c r="B89" s="21" t="s">
        <v>52</v>
      </c>
      <c r="C89" s="22" t="s">
        <v>68</v>
      </c>
      <c r="D89" s="24"/>
      <c r="E89" s="23">
        <v>1</v>
      </c>
      <c r="F89" s="24" t="e">
        <v>#DIV/0!</v>
      </c>
      <c r="G89" s="24">
        <v>0</v>
      </c>
      <c r="H89" s="31"/>
      <c r="I89" s="31"/>
    </row>
    <row r="90" spans="1:9" ht="60.75" customHeight="1" x14ac:dyDescent="0.3">
      <c r="A90" s="20" t="str">
        <f>'Приложение 1'!$A$15</f>
        <v xml:space="preserve">Реализация дополнительных предпрофессиональных программ в области искусств, духовые и ударные инструменты (показатель объема -  Количество человеко-часов) </v>
      </c>
      <c r="B90" s="21" t="s">
        <v>53</v>
      </c>
      <c r="C90" s="22" t="s">
        <v>69</v>
      </c>
      <c r="D90" s="24">
        <v>150.09</v>
      </c>
      <c r="E90" s="23">
        <v>1</v>
      </c>
      <c r="F90" s="24">
        <v>1.39</v>
      </c>
      <c r="G90" s="24">
        <v>208.81</v>
      </c>
      <c r="H90" s="31"/>
      <c r="I90" s="31"/>
    </row>
    <row r="91" spans="1:9" ht="60.75" customHeight="1" x14ac:dyDescent="0.3">
      <c r="A91" s="20" t="str">
        <f>'Приложение 1'!$A$16</f>
        <v xml:space="preserve">Реализация дополнительных предпрофессиональных программ в области искусств, народные инструменты (показатель объема -  Количество человеко-часов) </v>
      </c>
      <c r="B91" s="21" t="s">
        <v>59</v>
      </c>
      <c r="C91" s="22" t="s">
        <v>69</v>
      </c>
      <c r="D91" s="24">
        <v>157.56</v>
      </c>
      <c r="E91" s="23">
        <v>1</v>
      </c>
      <c r="F91" s="24">
        <v>1.07</v>
      </c>
      <c r="G91" s="24">
        <v>169.29</v>
      </c>
      <c r="H91" s="31"/>
      <c r="I91" s="31"/>
    </row>
    <row r="92" spans="1:9" ht="60.75" customHeight="1" x14ac:dyDescent="0.3">
      <c r="A92" s="20" t="str">
        <f>'Приложение 1'!$A$14</f>
        <v xml:space="preserve">Реализация дополнительных предпрофессиональных программ в области искусств, струнные инструменты  (показатель объема -  Количество человеко-часов) </v>
      </c>
      <c r="B92" s="21" t="s">
        <v>48</v>
      </c>
      <c r="C92" s="22" t="s">
        <v>69</v>
      </c>
      <c r="D92" s="24">
        <v>150.56</v>
      </c>
      <c r="E92" s="23">
        <v>1</v>
      </c>
      <c r="F92" s="24">
        <v>1.1299999999999999</v>
      </c>
      <c r="G92" s="24">
        <v>170.22</v>
      </c>
      <c r="H92" s="31"/>
      <c r="I92" s="31"/>
    </row>
    <row r="93" spans="1:9" ht="60.75" customHeight="1" x14ac:dyDescent="0.3">
      <c r="A93" s="20" t="str">
        <f>'Приложение 1'!$A$13</f>
        <v xml:space="preserve">Реализация дополнительных предпрофессиональных программ в области искусств, фортепиано (показатель объема -  Количество человеко-часов) </v>
      </c>
      <c r="B93" s="21" t="s">
        <v>49</v>
      </c>
      <c r="C93" s="22" t="s">
        <v>69</v>
      </c>
      <c r="D93" s="24">
        <v>141.09</v>
      </c>
      <c r="E93" s="23">
        <v>1</v>
      </c>
      <c r="F93" s="24">
        <v>1.28</v>
      </c>
      <c r="G93" s="24">
        <v>180.3</v>
      </c>
      <c r="H93" s="31"/>
      <c r="I93" s="31"/>
    </row>
    <row r="94" spans="1:9" ht="60.75" customHeight="1" x14ac:dyDescent="0.3">
      <c r="A94" s="20" t="str">
        <f>'Приложение 1'!$A$12</f>
        <v xml:space="preserve">Реализация дополнительных общеразвивающих программ (показатель объема -  Количество человеко-часов) </v>
      </c>
      <c r="B94" s="21" t="s">
        <v>51</v>
      </c>
      <c r="C94" s="22" t="s">
        <v>69</v>
      </c>
      <c r="D94" s="24">
        <v>114.82</v>
      </c>
      <c r="E94" s="23">
        <v>1</v>
      </c>
      <c r="F94" s="24">
        <v>1.57</v>
      </c>
      <c r="G94" s="24">
        <v>180.21</v>
      </c>
      <c r="H94" s="31"/>
      <c r="I94" s="31"/>
    </row>
    <row r="95" spans="1:9" ht="54.75" hidden="1" customHeight="1" x14ac:dyDescent="0.3">
      <c r="A95" s="25"/>
      <c r="B95" s="21" t="s">
        <v>52</v>
      </c>
      <c r="C95" s="22" t="s">
        <v>69</v>
      </c>
      <c r="D95" s="24"/>
      <c r="E95" s="23">
        <v>1</v>
      </c>
      <c r="F95" s="24" t="e">
        <v>#DIV/0!</v>
      </c>
      <c r="G95" s="24">
        <v>0</v>
      </c>
      <c r="H95" s="31"/>
      <c r="I95" s="31"/>
    </row>
    <row r="96" spans="1:9" ht="60.75" customHeight="1" x14ac:dyDescent="0.3">
      <c r="A96" s="20" t="str">
        <f>'Приложение 1'!$A$15</f>
        <v xml:space="preserve">Реализация дополнительных предпрофессиональных программ в области искусств, духовые и ударные инструменты (показатель объема -  Количество человеко-часов) </v>
      </c>
      <c r="B96" s="21" t="s">
        <v>53</v>
      </c>
      <c r="C96" s="22" t="s">
        <v>70</v>
      </c>
      <c r="D96" s="24">
        <v>150.09</v>
      </c>
      <c r="E96" s="23">
        <v>1</v>
      </c>
      <c r="F96" s="24">
        <v>0.96</v>
      </c>
      <c r="G96" s="24">
        <v>144.27000000000001</v>
      </c>
      <c r="H96" s="31"/>
      <c r="I96" s="31"/>
    </row>
    <row r="97" spans="1:9" ht="60.75" customHeight="1" x14ac:dyDescent="0.3">
      <c r="A97" s="20" t="str">
        <f>'Приложение 1'!$A$16</f>
        <v xml:space="preserve">Реализация дополнительных предпрофессиональных программ в области искусств, народные инструменты (показатель объема -  Количество человеко-часов) </v>
      </c>
      <c r="B97" s="21" t="s">
        <v>47</v>
      </c>
      <c r="C97" s="22" t="s">
        <v>70</v>
      </c>
      <c r="D97" s="24">
        <v>157.56</v>
      </c>
      <c r="E97" s="23">
        <v>1</v>
      </c>
      <c r="F97" s="24">
        <v>0.89</v>
      </c>
      <c r="G97" s="24">
        <v>140.87</v>
      </c>
      <c r="H97" s="31"/>
      <c r="I97" s="31"/>
    </row>
    <row r="98" spans="1:9" ht="60.75" customHeight="1" x14ac:dyDescent="0.3">
      <c r="A98" s="20" t="str">
        <f>'Приложение 1'!$A$14</f>
        <v xml:space="preserve">Реализация дополнительных предпрофессиональных программ в области искусств, струнные инструменты  (показатель объема -  Количество человеко-часов) </v>
      </c>
      <c r="B98" s="21" t="s">
        <v>48</v>
      </c>
      <c r="C98" s="22" t="s">
        <v>70</v>
      </c>
      <c r="D98" s="24">
        <v>150.56</v>
      </c>
      <c r="E98" s="23">
        <v>1</v>
      </c>
      <c r="F98" s="24">
        <v>0.96</v>
      </c>
      <c r="G98" s="24">
        <v>144.72</v>
      </c>
      <c r="H98" s="31"/>
      <c r="I98" s="31"/>
    </row>
    <row r="99" spans="1:9" ht="60.75" customHeight="1" x14ac:dyDescent="0.3">
      <c r="A99" s="20" t="str">
        <f>'Приложение 1'!$A$13</f>
        <v xml:space="preserve">Реализация дополнительных предпрофессиональных программ в области искусств, фортепиано (показатель объема -  Количество человеко-часов) </v>
      </c>
      <c r="B99" s="21" t="s">
        <v>49</v>
      </c>
      <c r="C99" s="22" t="s">
        <v>70</v>
      </c>
      <c r="D99" s="24">
        <v>141.09</v>
      </c>
      <c r="E99" s="23">
        <v>1</v>
      </c>
      <c r="F99" s="24">
        <v>0.94</v>
      </c>
      <c r="G99" s="24">
        <v>133.33000000000001</v>
      </c>
      <c r="H99" s="31"/>
      <c r="I99" s="31"/>
    </row>
    <row r="100" spans="1:9" ht="60.75" customHeight="1" x14ac:dyDescent="0.3">
      <c r="A100" s="20" t="str">
        <f>'Приложение 1'!$A$18</f>
        <v xml:space="preserve">Реализация дополнительных предпрофессиональных программ в области искусств, хоровое пение (показатель объема -  Количество человеко-часов) </v>
      </c>
      <c r="B100" s="21" t="s">
        <v>50</v>
      </c>
      <c r="C100" s="22" t="s">
        <v>70</v>
      </c>
      <c r="D100" s="24">
        <v>96.07</v>
      </c>
      <c r="E100" s="23">
        <v>1</v>
      </c>
      <c r="F100" s="24">
        <v>0.86</v>
      </c>
      <c r="G100" s="24">
        <v>82.23</v>
      </c>
      <c r="H100" s="31"/>
      <c r="I100" s="31"/>
    </row>
    <row r="101" spans="1:9" ht="60.75" customHeight="1" x14ac:dyDescent="0.3">
      <c r="A101" s="20" t="str">
        <f>'Приложение 1'!$A$12</f>
        <v xml:space="preserve">Реализация дополнительных общеразвивающих программ (показатель объема -  Количество человеко-часов) </v>
      </c>
      <c r="B101" s="21" t="s">
        <v>51</v>
      </c>
      <c r="C101" s="22" t="s">
        <v>70</v>
      </c>
      <c r="D101" s="24">
        <v>114.82</v>
      </c>
      <c r="E101" s="23">
        <v>1</v>
      </c>
      <c r="F101" s="24">
        <v>1.1000000000000001</v>
      </c>
      <c r="G101" s="24">
        <v>126.47</v>
      </c>
      <c r="H101" s="31"/>
      <c r="I101" s="31"/>
    </row>
    <row r="102" spans="1:9" ht="52.5" hidden="1" customHeight="1" x14ac:dyDescent="0.3">
      <c r="A102" s="25"/>
      <c r="B102" s="21" t="s">
        <v>52</v>
      </c>
      <c r="C102" s="22" t="s">
        <v>70</v>
      </c>
      <c r="D102" s="24"/>
      <c r="E102" s="23">
        <v>1</v>
      </c>
      <c r="F102" s="24" t="e">
        <v>#DIV/0!</v>
      </c>
      <c r="G102" s="24">
        <v>0</v>
      </c>
      <c r="H102" s="31"/>
      <c r="I102" s="31"/>
    </row>
    <row r="103" spans="1:9" ht="60.75" customHeight="1" x14ac:dyDescent="0.3">
      <c r="A103" s="20" t="str">
        <f>'Приложение 1'!$A$15</f>
        <v xml:space="preserve">Реализация дополнительных предпрофессиональных программ в области искусств, духовые и ударные инструменты (показатель объема -  Количество человеко-часов) </v>
      </c>
      <c r="B103" s="21" t="s">
        <v>53</v>
      </c>
      <c r="C103" s="22" t="s">
        <v>71</v>
      </c>
      <c r="D103" s="24">
        <v>150.09</v>
      </c>
      <c r="E103" s="23">
        <v>1</v>
      </c>
      <c r="F103" s="24">
        <v>1.1200000000000001</v>
      </c>
      <c r="G103" s="24">
        <v>168.42</v>
      </c>
      <c r="H103" s="31"/>
      <c r="I103" s="31"/>
    </row>
    <row r="104" spans="1:9" ht="60.75" customHeight="1" x14ac:dyDescent="0.3">
      <c r="A104" s="20" t="str">
        <f>'Приложение 1'!$A$16</f>
        <v xml:space="preserve">Реализация дополнительных предпрофессиональных программ в области искусств, народные инструменты (показатель объема -  Количество человеко-часов) </v>
      </c>
      <c r="B104" s="21" t="s">
        <v>59</v>
      </c>
      <c r="C104" s="22" t="s">
        <v>71</v>
      </c>
      <c r="D104" s="24">
        <v>157.56</v>
      </c>
      <c r="E104" s="23">
        <v>1</v>
      </c>
      <c r="F104" s="24">
        <v>1</v>
      </c>
      <c r="G104" s="24">
        <v>157.01</v>
      </c>
      <c r="H104" s="31"/>
      <c r="I104" s="31"/>
    </row>
    <row r="105" spans="1:9" ht="59.25" customHeight="1" x14ac:dyDescent="0.3">
      <c r="A105" s="20" t="str">
        <f>'Приложение 1'!$A$14</f>
        <v xml:space="preserve">Реализация дополнительных предпрофессиональных программ в области искусств, струнные инструменты  (показатель объема -  Количество человеко-часов) </v>
      </c>
      <c r="B105" s="21" t="s">
        <v>48</v>
      </c>
      <c r="C105" s="22" t="s">
        <v>71</v>
      </c>
      <c r="D105" s="24">
        <v>150.56</v>
      </c>
      <c r="E105" s="23">
        <v>1</v>
      </c>
      <c r="F105" s="24">
        <v>1.06</v>
      </c>
      <c r="G105" s="24">
        <v>160.01</v>
      </c>
      <c r="H105" s="31"/>
      <c r="I105" s="31"/>
    </row>
    <row r="106" spans="1:9" ht="59.25" customHeight="1" x14ac:dyDescent="0.3">
      <c r="A106" s="20" t="str">
        <f>'Приложение 1'!$A$13</f>
        <v xml:space="preserve">Реализация дополнительных предпрофессиональных программ в области искусств, фортепиано (показатель объема -  Количество человеко-часов) </v>
      </c>
      <c r="B106" s="21" t="s">
        <v>49</v>
      </c>
      <c r="C106" s="22" t="s">
        <v>71</v>
      </c>
      <c r="D106" s="24">
        <v>141.09</v>
      </c>
      <c r="E106" s="23">
        <v>1</v>
      </c>
      <c r="F106" s="24">
        <v>0.99</v>
      </c>
      <c r="G106" s="24">
        <v>139.4</v>
      </c>
      <c r="H106" s="31"/>
      <c r="I106" s="31"/>
    </row>
    <row r="107" spans="1:9" ht="59.25" customHeight="1" x14ac:dyDescent="0.3">
      <c r="A107" s="20" t="str">
        <f>'Приложение 1'!$A$18</f>
        <v xml:space="preserve">Реализация дополнительных предпрофессиональных программ в области искусств, хоровое пение (показатель объема -  Количество человеко-часов) </v>
      </c>
      <c r="B107" s="21" t="s">
        <v>50</v>
      </c>
      <c r="C107" s="22" t="s">
        <v>71</v>
      </c>
      <c r="D107" s="24">
        <v>96.07</v>
      </c>
      <c r="E107" s="23">
        <v>1</v>
      </c>
      <c r="F107" s="24">
        <v>0.92</v>
      </c>
      <c r="G107" s="24">
        <v>88.77</v>
      </c>
      <c r="H107" s="31"/>
      <c r="I107" s="31"/>
    </row>
    <row r="108" spans="1:9" ht="60.75" customHeight="1" x14ac:dyDescent="0.3">
      <c r="A108" s="20" t="str">
        <f>'Приложение 1'!$A$12</f>
        <v xml:space="preserve">Реализация дополнительных общеразвивающих программ (показатель объема -  Количество человеко-часов) </v>
      </c>
      <c r="B108" s="21" t="s">
        <v>51</v>
      </c>
      <c r="C108" s="22" t="s">
        <v>71</v>
      </c>
      <c r="D108" s="24">
        <v>114.82</v>
      </c>
      <c r="E108" s="23">
        <v>1</v>
      </c>
      <c r="F108" s="24">
        <v>0.96</v>
      </c>
      <c r="G108" s="24">
        <v>110.38</v>
      </c>
      <c r="H108" s="31"/>
      <c r="I108" s="31"/>
    </row>
    <row r="109" spans="1:9" ht="51" hidden="1" customHeight="1" x14ac:dyDescent="0.3">
      <c r="A109" s="25"/>
      <c r="B109" s="21" t="s">
        <v>52</v>
      </c>
      <c r="C109" s="22" t="s">
        <v>71</v>
      </c>
      <c r="D109" s="24"/>
      <c r="E109" s="23">
        <v>1</v>
      </c>
      <c r="F109" s="24" t="e">
        <v>#DIV/0!</v>
      </c>
      <c r="G109" s="24">
        <v>0</v>
      </c>
      <c r="H109" s="31"/>
      <c r="I109" s="31"/>
    </row>
    <row r="110" spans="1:9" ht="60.75" customHeight="1" x14ac:dyDescent="0.3">
      <c r="A110" s="20" t="str">
        <f>'Приложение 1'!$A$15</f>
        <v xml:space="preserve">Реализация дополнительных предпрофессиональных программ в области искусств, духовые и ударные инструменты (показатель объема -  Количество человеко-часов) </v>
      </c>
      <c r="B110" s="21" t="s">
        <v>53</v>
      </c>
      <c r="C110" s="22" t="s">
        <v>72</v>
      </c>
      <c r="D110" s="24">
        <v>150.09</v>
      </c>
      <c r="E110" s="23">
        <v>1</v>
      </c>
      <c r="F110" s="24">
        <v>1.06</v>
      </c>
      <c r="G110" s="24">
        <v>159.82</v>
      </c>
      <c r="H110" s="31"/>
      <c r="I110" s="31"/>
    </row>
    <row r="111" spans="1:9" ht="60.75" customHeight="1" x14ac:dyDescent="0.3">
      <c r="A111" s="20" t="str">
        <f>'Приложение 1'!$A$16</f>
        <v xml:space="preserve">Реализация дополнительных предпрофессиональных программ в области искусств, народные инструменты (показатель объема -  Количество человеко-часов) </v>
      </c>
      <c r="B111" s="21" t="s">
        <v>59</v>
      </c>
      <c r="C111" s="22" t="s">
        <v>72</v>
      </c>
      <c r="D111" s="24">
        <v>157.56</v>
      </c>
      <c r="E111" s="23">
        <v>1</v>
      </c>
      <c r="F111" s="24">
        <v>1.01</v>
      </c>
      <c r="G111" s="24">
        <v>158.84</v>
      </c>
      <c r="H111" s="31"/>
      <c r="I111" s="31"/>
    </row>
    <row r="112" spans="1:9" ht="60.75" customHeight="1" x14ac:dyDescent="0.3">
      <c r="A112" s="20" t="str">
        <f>'Приложение 1'!$A$14</f>
        <v xml:space="preserve">Реализация дополнительных предпрофессиональных программ в области искусств, струнные инструменты  (показатель объема -  Количество человеко-часов) </v>
      </c>
      <c r="B112" s="21" t="s">
        <v>48</v>
      </c>
      <c r="C112" s="22" t="s">
        <v>72</v>
      </c>
      <c r="D112" s="24">
        <v>150.56</v>
      </c>
      <c r="E112" s="23">
        <v>1</v>
      </c>
      <c r="F112" s="24">
        <v>1.03</v>
      </c>
      <c r="G112" s="24">
        <v>155.65</v>
      </c>
      <c r="H112" s="31"/>
      <c r="I112" s="31"/>
    </row>
    <row r="113" spans="1:9" ht="60.75" customHeight="1" x14ac:dyDescent="0.3">
      <c r="A113" s="20" t="str">
        <f>'Приложение 1'!$A$13</f>
        <v xml:space="preserve">Реализация дополнительных предпрофессиональных программ в области искусств, фортепиано (показатель объема -  Количество человеко-часов) </v>
      </c>
      <c r="B113" s="21" t="s">
        <v>49</v>
      </c>
      <c r="C113" s="22" t="s">
        <v>72</v>
      </c>
      <c r="D113" s="24">
        <v>141.09</v>
      </c>
      <c r="E113" s="23">
        <v>1</v>
      </c>
      <c r="F113" s="24">
        <v>0.9</v>
      </c>
      <c r="G113" s="24">
        <v>126.63</v>
      </c>
      <c r="H113" s="31"/>
      <c r="I113" s="31"/>
    </row>
    <row r="114" spans="1:9" ht="60.75" customHeight="1" x14ac:dyDescent="0.3">
      <c r="A114" s="20" t="str">
        <f>'Приложение 1'!$A$18</f>
        <v xml:space="preserve">Реализация дополнительных предпрофессиональных программ в области искусств, хоровое пение (показатель объема -  Количество человеко-часов) </v>
      </c>
      <c r="B114" s="21" t="s">
        <v>50</v>
      </c>
      <c r="C114" s="22" t="s">
        <v>72</v>
      </c>
      <c r="D114" s="24">
        <v>96.07</v>
      </c>
      <c r="E114" s="23">
        <v>1</v>
      </c>
      <c r="F114" s="24">
        <v>0.75</v>
      </c>
      <c r="G114" s="24">
        <v>72.239999999999995</v>
      </c>
      <c r="H114" s="31"/>
      <c r="I114" s="31"/>
    </row>
    <row r="115" spans="1:9" ht="60.75" customHeight="1" x14ac:dyDescent="0.3">
      <c r="A115" s="20" t="str">
        <f>'Приложение 1'!$A$12</f>
        <v xml:space="preserve">Реализация дополнительных общеразвивающих программ (показатель объема -  Количество человеко-часов) </v>
      </c>
      <c r="B115" s="21" t="s">
        <v>51</v>
      </c>
      <c r="C115" s="22" t="s">
        <v>72</v>
      </c>
      <c r="D115" s="24">
        <v>114.82</v>
      </c>
      <c r="E115" s="23">
        <v>1</v>
      </c>
      <c r="F115" s="24">
        <v>0.86</v>
      </c>
      <c r="G115" s="24">
        <v>99.23</v>
      </c>
      <c r="H115" s="31"/>
      <c r="I115" s="31"/>
    </row>
    <row r="116" spans="1:9" ht="52.5" hidden="1" customHeight="1" x14ac:dyDescent="0.3">
      <c r="A116" s="25"/>
      <c r="B116" s="21" t="s">
        <v>52</v>
      </c>
      <c r="C116" s="22" t="s">
        <v>72</v>
      </c>
      <c r="D116" s="24"/>
      <c r="E116" s="23">
        <v>1</v>
      </c>
      <c r="F116" s="24" t="e">
        <v>#DIV/0!</v>
      </c>
      <c r="G116" s="24">
        <v>0</v>
      </c>
      <c r="H116" s="31"/>
      <c r="I116" s="31"/>
    </row>
    <row r="117" spans="1:9" ht="60.75" customHeight="1" x14ac:dyDescent="0.3">
      <c r="A117" s="20" t="str">
        <f>'Приложение 1'!$A$15</f>
        <v xml:space="preserve">Реализация дополнительных предпрофессиональных программ в области искусств, духовые и ударные инструменты (показатель объема -  Количество человеко-часов) </v>
      </c>
      <c r="B117" s="21" t="s">
        <v>53</v>
      </c>
      <c r="C117" s="22" t="s">
        <v>73</v>
      </c>
      <c r="D117" s="24">
        <v>150.09</v>
      </c>
      <c r="E117" s="23">
        <v>1</v>
      </c>
      <c r="F117" s="24">
        <v>1.1299999999999999</v>
      </c>
      <c r="G117" s="24">
        <v>169.86</v>
      </c>
      <c r="H117" s="31"/>
      <c r="I117" s="31"/>
    </row>
    <row r="118" spans="1:9" ht="60.75" customHeight="1" x14ac:dyDescent="0.3">
      <c r="A118" s="20" t="str">
        <f>'Приложение 1'!$A$16</f>
        <v xml:space="preserve">Реализация дополнительных предпрофессиональных программ в области искусств, народные инструменты (показатель объема -  Количество человеко-часов) </v>
      </c>
      <c r="B118" s="21" t="s">
        <v>59</v>
      </c>
      <c r="C118" s="22" t="s">
        <v>73</v>
      </c>
      <c r="D118" s="24">
        <v>157.56</v>
      </c>
      <c r="E118" s="23">
        <v>1</v>
      </c>
      <c r="F118" s="24">
        <v>0.89</v>
      </c>
      <c r="G118" s="24">
        <v>140.88999999999999</v>
      </c>
      <c r="H118" s="31"/>
      <c r="I118" s="31"/>
    </row>
    <row r="119" spans="1:9" ht="60.75" customHeight="1" x14ac:dyDescent="0.3">
      <c r="A119" s="20" t="str">
        <f>'Приложение 1'!$A$14</f>
        <v xml:space="preserve">Реализация дополнительных предпрофессиональных программ в области искусств, струнные инструменты  (показатель объема -  Количество человеко-часов) </v>
      </c>
      <c r="B119" s="21" t="s">
        <v>48</v>
      </c>
      <c r="C119" s="22" t="s">
        <v>73</v>
      </c>
      <c r="D119" s="24">
        <v>150.56</v>
      </c>
      <c r="E119" s="23">
        <v>1</v>
      </c>
      <c r="F119" s="24">
        <v>1.1299999999999999</v>
      </c>
      <c r="G119" s="24">
        <v>169.77</v>
      </c>
      <c r="H119" s="31"/>
      <c r="I119" s="31"/>
    </row>
    <row r="120" spans="1:9" ht="47.25" customHeight="1" x14ac:dyDescent="0.3">
      <c r="A120" s="20" t="str">
        <f>'Приложение 1'!$A$13</f>
        <v xml:space="preserve">Реализация дополнительных предпрофессиональных программ в области искусств, фортепиано (показатель объема -  Количество человеко-часов) </v>
      </c>
      <c r="B120" s="21" t="s">
        <v>49</v>
      </c>
      <c r="C120" s="22" t="s">
        <v>73</v>
      </c>
      <c r="D120" s="24">
        <v>141.09</v>
      </c>
      <c r="E120" s="23">
        <v>1</v>
      </c>
      <c r="F120" s="24">
        <v>0.93</v>
      </c>
      <c r="G120" s="24">
        <v>130.75</v>
      </c>
      <c r="H120" s="31"/>
      <c r="I120" s="31"/>
    </row>
    <row r="121" spans="1:9" ht="48.75" customHeight="1" x14ac:dyDescent="0.3">
      <c r="A121" s="20" t="str">
        <f>'Приложение 1'!$A$18</f>
        <v xml:space="preserve">Реализация дополнительных предпрофессиональных программ в области искусств, хоровое пение (показатель объема -  Количество человеко-часов) </v>
      </c>
      <c r="B121" s="21" t="s">
        <v>50</v>
      </c>
      <c r="C121" s="22" t="s">
        <v>73</v>
      </c>
      <c r="D121" s="24">
        <v>96.07</v>
      </c>
      <c r="E121" s="23">
        <v>1</v>
      </c>
      <c r="F121" s="24">
        <v>1.1599999999999999</v>
      </c>
      <c r="G121" s="24">
        <v>111.62</v>
      </c>
      <c r="H121" s="31"/>
      <c r="I121" s="31"/>
    </row>
    <row r="122" spans="1:9" ht="60.75" customHeight="1" x14ac:dyDescent="0.3">
      <c r="A122" s="20" t="str">
        <f>'Приложение 1'!$A$12</f>
        <v xml:space="preserve">Реализация дополнительных общеразвивающих программ (показатель объема -  Количество человеко-часов) </v>
      </c>
      <c r="B122" s="21" t="s">
        <v>51</v>
      </c>
      <c r="C122" s="22" t="s">
        <v>73</v>
      </c>
      <c r="D122" s="24">
        <v>114.82</v>
      </c>
      <c r="E122" s="23">
        <v>1</v>
      </c>
      <c r="F122" s="24">
        <v>0.82</v>
      </c>
      <c r="G122" s="24">
        <v>93.82</v>
      </c>
      <c r="H122" s="31"/>
      <c r="I122" s="31"/>
    </row>
    <row r="123" spans="1:9" ht="54" hidden="1" customHeight="1" x14ac:dyDescent="0.3">
      <c r="A123" s="25"/>
      <c r="B123" s="21" t="s">
        <v>52</v>
      </c>
      <c r="C123" s="22" t="s">
        <v>73</v>
      </c>
      <c r="D123" s="24"/>
      <c r="E123" s="23">
        <v>1</v>
      </c>
      <c r="F123" s="24" t="e">
        <v>#DIV/0!</v>
      </c>
      <c r="G123" s="24">
        <v>0</v>
      </c>
      <c r="H123" s="31"/>
      <c r="I123" s="31"/>
    </row>
    <row r="124" spans="1:9" ht="60.75" customHeight="1" x14ac:dyDescent="0.3">
      <c r="A124" s="20" t="str">
        <f>'Приложение 1'!$A$15</f>
        <v xml:space="preserve">Реализация дополнительных предпрофессиональных программ в области искусств, духовые и ударные инструменты (показатель объема -  Количество человеко-часов) </v>
      </c>
      <c r="B124" s="21" t="s">
        <v>53</v>
      </c>
      <c r="C124" s="22" t="s">
        <v>74</v>
      </c>
      <c r="D124" s="24">
        <v>150.09</v>
      </c>
      <c r="E124" s="23">
        <v>1</v>
      </c>
      <c r="F124" s="24">
        <v>1.1299999999999999</v>
      </c>
      <c r="G124" s="24">
        <v>169.89</v>
      </c>
      <c r="H124" s="31"/>
      <c r="I124" s="31"/>
    </row>
    <row r="125" spans="1:9" ht="60.75" customHeight="1" x14ac:dyDescent="0.3">
      <c r="A125" s="20" t="str">
        <f>'Приложение 1'!$A$16</f>
        <v xml:space="preserve">Реализация дополнительных предпрофессиональных программ в области искусств, народные инструменты (показатель объема -  Количество человеко-часов) </v>
      </c>
      <c r="B125" s="21" t="s">
        <v>47</v>
      </c>
      <c r="C125" s="22" t="s">
        <v>74</v>
      </c>
      <c r="D125" s="24">
        <v>157.56</v>
      </c>
      <c r="E125" s="23">
        <v>1</v>
      </c>
      <c r="F125" s="24">
        <v>0.88</v>
      </c>
      <c r="G125" s="24">
        <v>138.22999999999999</v>
      </c>
      <c r="H125" s="31"/>
      <c r="I125" s="31"/>
    </row>
    <row r="126" spans="1:9" ht="60.75" customHeight="1" x14ac:dyDescent="0.3">
      <c r="A126" s="20" t="str">
        <f>'Приложение 1'!$A$14</f>
        <v xml:space="preserve">Реализация дополнительных предпрофессиональных программ в области искусств, струнные инструменты  (показатель объема -  Количество человеко-часов) </v>
      </c>
      <c r="B126" s="21" t="s">
        <v>48</v>
      </c>
      <c r="C126" s="22" t="s">
        <v>74</v>
      </c>
      <c r="D126" s="24">
        <v>150.56</v>
      </c>
      <c r="E126" s="23">
        <v>1</v>
      </c>
      <c r="F126" s="24">
        <v>1.1200000000000001</v>
      </c>
      <c r="G126" s="24">
        <v>169.33</v>
      </c>
      <c r="H126" s="31"/>
      <c r="I126" s="31"/>
    </row>
    <row r="127" spans="1:9" ht="60.75" customHeight="1" x14ac:dyDescent="0.3">
      <c r="A127" s="20" t="str">
        <f>'Приложение 1'!$A$13</f>
        <v xml:space="preserve">Реализация дополнительных предпрофессиональных программ в области искусств, фортепиано (показатель объема -  Количество человеко-часов) </v>
      </c>
      <c r="B127" s="21" t="s">
        <v>49</v>
      </c>
      <c r="C127" s="22" t="s">
        <v>74</v>
      </c>
      <c r="D127" s="24">
        <v>141.09</v>
      </c>
      <c r="E127" s="23">
        <v>1</v>
      </c>
      <c r="F127" s="24">
        <v>0.87</v>
      </c>
      <c r="G127" s="24">
        <v>123.2</v>
      </c>
      <c r="H127" s="31"/>
      <c r="I127" s="31"/>
    </row>
    <row r="128" spans="1:9" ht="60.75" hidden="1" customHeight="1" x14ac:dyDescent="0.3">
      <c r="A128" s="25"/>
      <c r="B128" s="21">
        <v>0</v>
      </c>
      <c r="C128" s="22">
        <v>0</v>
      </c>
      <c r="D128" s="24"/>
      <c r="E128" s="23"/>
      <c r="F128" s="24" t="e">
        <v>#DIV/0!</v>
      </c>
      <c r="G128" s="24">
        <v>0</v>
      </c>
      <c r="H128" s="31"/>
      <c r="I128" s="31"/>
    </row>
    <row r="129" spans="1:9" ht="60.75" customHeight="1" x14ac:dyDescent="0.3">
      <c r="A129" s="20" t="str">
        <f>'Приложение 1'!$A$12</f>
        <v xml:space="preserve">Реализация дополнительных общеразвивающих программ (показатель объема -  Количество человеко-часов) </v>
      </c>
      <c r="B129" s="21" t="s">
        <v>51</v>
      </c>
      <c r="C129" s="22" t="s">
        <v>74</v>
      </c>
      <c r="D129" s="24">
        <v>114.82</v>
      </c>
      <c r="E129" s="23">
        <v>1</v>
      </c>
      <c r="F129" s="24">
        <v>1.1599999999999999</v>
      </c>
      <c r="G129" s="24">
        <v>133.47</v>
      </c>
      <c r="H129" s="31"/>
      <c r="I129" s="31"/>
    </row>
    <row r="130" spans="1:9" ht="53.25" hidden="1" customHeight="1" x14ac:dyDescent="0.3">
      <c r="A130" s="25"/>
      <c r="B130" s="21" t="s">
        <v>52</v>
      </c>
      <c r="C130" s="22" t="s">
        <v>74</v>
      </c>
      <c r="D130" s="24"/>
      <c r="E130" s="23">
        <v>1</v>
      </c>
      <c r="F130" s="24" t="e">
        <v>#DIV/0!</v>
      </c>
      <c r="G130" s="24">
        <v>0</v>
      </c>
      <c r="H130" s="31"/>
      <c r="I130" s="31"/>
    </row>
    <row r="131" spans="1:9" ht="60.75" customHeight="1" x14ac:dyDescent="0.3">
      <c r="A131" s="20" t="str">
        <f>'Приложение 1'!$A$15</f>
        <v xml:space="preserve">Реализация дополнительных предпрофессиональных программ в области искусств, духовые и ударные инструменты (показатель объема -  Количество человеко-часов) </v>
      </c>
      <c r="B131" s="21" t="s">
        <v>53</v>
      </c>
      <c r="C131" s="22" t="s">
        <v>75</v>
      </c>
      <c r="D131" s="24">
        <v>150.09</v>
      </c>
      <c r="E131" s="23">
        <v>1</v>
      </c>
      <c r="F131" s="24">
        <v>0.85</v>
      </c>
      <c r="G131" s="24">
        <v>128.22999999999999</v>
      </c>
      <c r="H131" s="31"/>
      <c r="I131" s="31"/>
    </row>
    <row r="132" spans="1:9" ht="48.75" customHeight="1" x14ac:dyDescent="0.3">
      <c r="A132" s="20" t="str">
        <f>'Приложение 1'!$A$20</f>
        <v xml:space="preserve">Реализация дополнительных предпрофессиональных программ в области искусств, живопись (показатель объема -  Количество человеко-часов) </v>
      </c>
      <c r="B132" s="21" t="s">
        <v>61</v>
      </c>
      <c r="C132" s="22" t="s">
        <v>75</v>
      </c>
      <c r="D132" s="24">
        <v>27.7</v>
      </c>
      <c r="E132" s="23">
        <v>1</v>
      </c>
      <c r="F132" s="24">
        <v>1.54</v>
      </c>
      <c r="G132" s="24">
        <v>42.63</v>
      </c>
      <c r="H132" s="31"/>
      <c r="I132" s="31"/>
    </row>
    <row r="133" spans="1:9" ht="51" customHeight="1" x14ac:dyDescent="0.3">
      <c r="A133" s="20" t="str">
        <f>'Приложение 1'!$A$23</f>
        <v>Реализация дополнительных предпрофессиональных программ в области искусств, искусство театра (показатель объема -  Количество человеко-часов)</v>
      </c>
      <c r="B133" s="21" t="s">
        <v>66</v>
      </c>
      <c r="C133" s="22" t="s">
        <v>75</v>
      </c>
      <c r="D133" s="24">
        <v>52.93</v>
      </c>
      <c r="E133" s="23">
        <v>1</v>
      </c>
      <c r="F133" s="24">
        <v>1.18</v>
      </c>
      <c r="G133" s="24">
        <v>62.32</v>
      </c>
      <c r="H133" s="31"/>
      <c r="I133" s="31"/>
    </row>
    <row r="134" spans="1:9" ht="60.75" customHeight="1" x14ac:dyDescent="0.3">
      <c r="A134" s="20" t="str">
        <f>'Приложение 1'!$A$19</f>
        <v xml:space="preserve">Реализация дополнительных предпрофессиональных программ в области искусств, музыкальный фольклор (показатель объема -  Количество человеко-часов) </v>
      </c>
      <c r="B134" s="21" t="s">
        <v>76</v>
      </c>
      <c r="C134" s="22" t="s">
        <v>75</v>
      </c>
      <c r="D134" s="24">
        <v>88.32</v>
      </c>
      <c r="E134" s="23">
        <v>1</v>
      </c>
      <c r="F134" s="24">
        <v>0.94</v>
      </c>
      <c r="G134" s="24">
        <v>83.41</v>
      </c>
      <c r="H134" s="31"/>
      <c r="I134" s="31"/>
    </row>
    <row r="135" spans="1:9" ht="60.75" customHeight="1" x14ac:dyDescent="0.3">
      <c r="A135" s="20" t="str">
        <f>'Приложение 1'!$A$16</f>
        <v xml:space="preserve">Реализация дополнительных предпрофессиональных программ в области искусств, народные инструменты (показатель объема -  Количество человеко-часов) </v>
      </c>
      <c r="B135" s="21" t="s">
        <v>59</v>
      </c>
      <c r="C135" s="22" t="s">
        <v>75</v>
      </c>
      <c r="D135" s="24">
        <v>157.56</v>
      </c>
      <c r="E135" s="23">
        <v>1</v>
      </c>
      <c r="F135" s="24">
        <v>0.96</v>
      </c>
      <c r="G135" s="24">
        <v>151.63999999999999</v>
      </c>
      <c r="H135" s="31"/>
      <c r="I135" s="31"/>
    </row>
    <row r="136" spans="1:9" ht="60.75" customHeight="1" x14ac:dyDescent="0.3">
      <c r="A136" s="20" t="str">
        <f>'Приложение 1'!$A$14</f>
        <v xml:space="preserve">Реализация дополнительных предпрофессиональных программ в области искусств, струнные инструменты  (показатель объема -  Количество человеко-часов) </v>
      </c>
      <c r="B136" s="21" t="s">
        <v>48</v>
      </c>
      <c r="C136" s="22" t="s">
        <v>75</v>
      </c>
      <c r="D136" s="24">
        <v>150.56</v>
      </c>
      <c r="E136" s="23">
        <v>1</v>
      </c>
      <c r="F136" s="24">
        <v>0.99</v>
      </c>
      <c r="G136" s="24">
        <v>149.76</v>
      </c>
      <c r="H136" s="31"/>
      <c r="I136" s="31"/>
    </row>
    <row r="137" spans="1:9" ht="46.5" customHeight="1" x14ac:dyDescent="0.3">
      <c r="A137" s="20" t="str">
        <f>'Приложение 1'!$A$13</f>
        <v xml:space="preserve">Реализация дополнительных предпрофессиональных программ в области искусств, фортепиано (показатель объема -  Количество человеко-часов) </v>
      </c>
      <c r="B137" s="21" t="s">
        <v>49</v>
      </c>
      <c r="C137" s="22" t="s">
        <v>75</v>
      </c>
      <c r="D137" s="24">
        <v>141.09</v>
      </c>
      <c r="E137" s="23">
        <v>1</v>
      </c>
      <c r="F137" s="24">
        <v>1.1000000000000001</v>
      </c>
      <c r="G137" s="24">
        <v>155.87</v>
      </c>
      <c r="H137" s="31"/>
      <c r="I137" s="31"/>
    </row>
    <row r="138" spans="1:9" ht="60.75" customHeight="1" x14ac:dyDescent="0.3">
      <c r="A138" s="20" t="str">
        <f>'Приложение 1'!$A$22</f>
        <v xml:space="preserve">Реализация дополнительных предпрофессиональных программ в области искусств, хореографическое творчество (показатель объема -  Количество человеко-часов) </v>
      </c>
      <c r="B138" s="21" t="s">
        <v>62</v>
      </c>
      <c r="C138" s="22" t="s">
        <v>75</v>
      </c>
      <c r="D138" s="24">
        <v>24.25</v>
      </c>
      <c r="E138" s="23">
        <v>1</v>
      </c>
      <c r="F138" s="24">
        <v>1.59</v>
      </c>
      <c r="G138" s="24">
        <v>38.630000000000003</v>
      </c>
      <c r="H138" s="31"/>
      <c r="I138" s="31"/>
    </row>
    <row r="139" spans="1:9" ht="51.75" customHeight="1" x14ac:dyDescent="0.3">
      <c r="A139" s="20" t="str">
        <f>'Приложение 1'!$A$18</f>
        <v xml:space="preserve">Реализация дополнительных предпрофессиональных программ в области искусств, хоровое пение (показатель объема -  Количество человеко-часов) </v>
      </c>
      <c r="B139" s="21" t="s">
        <v>50</v>
      </c>
      <c r="C139" s="22" t="s">
        <v>75</v>
      </c>
      <c r="D139" s="24">
        <v>96.07</v>
      </c>
      <c r="E139" s="23">
        <v>1</v>
      </c>
      <c r="F139" s="24">
        <v>0.94</v>
      </c>
      <c r="G139" s="24">
        <v>90.03</v>
      </c>
      <c r="H139" s="31"/>
      <c r="I139" s="31"/>
    </row>
    <row r="140" spans="1:9" ht="49.5" customHeight="1" x14ac:dyDescent="0.3">
      <c r="A140" s="20" t="str">
        <f>'Приложение 1'!$A$12</f>
        <v xml:space="preserve">Реализация дополнительных общеразвивающих программ (показатель объема -  Количество человеко-часов) </v>
      </c>
      <c r="B140" s="21" t="s">
        <v>51</v>
      </c>
      <c r="C140" s="22" t="s">
        <v>75</v>
      </c>
      <c r="D140" s="24">
        <v>114.82</v>
      </c>
      <c r="E140" s="23">
        <v>1</v>
      </c>
      <c r="F140" s="24">
        <v>0.88</v>
      </c>
      <c r="G140" s="24">
        <v>101.04</v>
      </c>
      <c r="H140" s="31"/>
      <c r="I140" s="31"/>
    </row>
    <row r="141" spans="1:9" ht="53.25" hidden="1" customHeight="1" x14ac:dyDescent="0.3">
      <c r="A141" s="25"/>
      <c r="B141" s="21" t="s">
        <v>52</v>
      </c>
      <c r="C141" s="22" t="s">
        <v>75</v>
      </c>
      <c r="D141" s="24"/>
      <c r="E141" s="23">
        <v>1</v>
      </c>
      <c r="F141" s="24" t="e">
        <v>#DIV/0!</v>
      </c>
      <c r="G141" s="24">
        <v>0</v>
      </c>
      <c r="H141" s="31"/>
      <c r="I141" s="31"/>
    </row>
    <row r="142" spans="1:9" ht="51" customHeight="1" x14ac:dyDescent="0.3">
      <c r="A142" s="20" t="str">
        <f>'Приложение 1'!$A$18</f>
        <v xml:space="preserve">Реализация дополнительных предпрофессиональных программ в области искусств, хоровое пение (показатель объема -  Количество человеко-часов) </v>
      </c>
      <c r="B142" s="21" t="s">
        <v>50</v>
      </c>
      <c r="C142" s="22" t="s">
        <v>77</v>
      </c>
      <c r="D142" s="24">
        <v>96.07</v>
      </c>
      <c r="E142" s="23">
        <v>1</v>
      </c>
      <c r="F142" s="24">
        <v>1.21</v>
      </c>
      <c r="G142" s="24">
        <v>116.17</v>
      </c>
      <c r="H142" s="31"/>
      <c r="I142" s="31"/>
    </row>
    <row r="143" spans="1:9" ht="50.25" customHeight="1" x14ac:dyDescent="0.3">
      <c r="A143" s="20" t="str">
        <f>'Приложение 1'!$A$12</f>
        <v xml:space="preserve">Реализация дополнительных общеразвивающих программ (показатель объема -  Количество человеко-часов) </v>
      </c>
      <c r="B143" s="21" t="s">
        <v>51</v>
      </c>
      <c r="C143" s="22" t="s">
        <v>77</v>
      </c>
      <c r="D143" s="24">
        <v>114.82</v>
      </c>
      <c r="E143" s="23">
        <v>1</v>
      </c>
      <c r="F143" s="24">
        <v>1.02</v>
      </c>
      <c r="G143" s="24">
        <v>116.7</v>
      </c>
      <c r="H143" s="31"/>
      <c r="I143" s="31"/>
    </row>
    <row r="144" spans="1:9" ht="53.25" hidden="1" customHeight="1" x14ac:dyDescent="0.3">
      <c r="A144" s="25"/>
      <c r="B144" s="21" t="s">
        <v>52</v>
      </c>
      <c r="C144" s="22" t="s">
        <v>77</v>
      </c>
      <c r="D144" s="24"/>
      <c r="E144" s="23">
        <v>1</v>
      </c>
      <c r="F144" s="24" t="e">
        <v>#DIV/0!</v>
      </c>
      <c r="G144" s="24">
        <v>0</v>
      </c>
      <c r="H144" s="31"/>
      <c r="I144" s="31"/>
    </row>
    <row r="145" spans="1:9" ht="60.75" customHeight="1" x14ac:dyDescent="0.3">
      <c r="A145" s="20" t="str">
        <f>'Приложение 1'!$A$21</f>
        <v xml:space="preserve">Реализация дополнительных предпрофессиональных программ в области искусств, декоративно-прикладное творчество (показатель объема -  Количество человеко-часов) </v>
      </c>
      <c r="B145" s="21" t="s">
        <v>78</v>
      </c>
      <c r="C145" s="22" t="s">
        <v>79</v>
      </c>
      <c r="D145" s="24">
        <v>27.7</v>
      </c>
      <c r="E145" s="23">
        <v>1</v>
      </c>
      <c r="F145" s="24">
        <v>1.37</v>
      </c>
      <c r="G145" s="24">
        <v>37.85</v>
      </c>
      <c r="H145" s="31"/>
      <c r="I145" s="31"/>
    </row>
    <row r="146" spans="1:9" ht="48.75" customHeight="1" x14ac:dyDescent="0.3">
      <c r="A146" s="20" t="str">
        <f>'Приложение 1'!$A$20</f>
        <v xml:space="preserve">Реализация дополнительных предпрофессиональных программ в области искусств, живопись (показатель объема -  Количество человеко-часов) </v>
      </c>
      <c r="B146" s="21" t="s">
        <v>61</v>
      </c>
      <c r="C146" s="22" t="s">
        <v>79</v>
      </c>
      <c r="D146" s="24">
        <v>27.7</v>
      </c>
      <c r="E146" s="23">
        <v>1</v>
      </c>
      <c r="F146" s="24">
        <v>1.37</v>
      </c>
      <c r="G146" s="24">
        <v>37.840000000000003</v>
      </c>
      <c r="H146" s="31"/>
      <c r="I146" s="31"/>
    </row>
    <row r="147" spans="1:9" ht="60.75" customHeight="1" x14ac:dyDescent="0.3">
      <c r="A147" s="20" t="str">
        <f>'Приложение 1'!$A$23</f>
        <v>Реализация дополнительных предпрофессиональных программ в области искусств, искусство театра (показатель объема -  Количество человеко-часов)</v>
      </c>
      <c r="B147" s="21" t="s">
        <v>66</v>
      </c>
      <c r="C147" s="22" t="s">
        <v>79</v>
      </c>
      <c r="D147" s="24">
        <v>52.93</v>
      </c>
      <c r="E147" s="23">
        <v>1</v>
      </c>
      <c r="F147" s="24">
        <v>1.37</v>
      </c>
      <c r="G147" s="24">
        <v>72.33</v>
      </c>
      <c r="H147" s="31"/>
      <c r="I147" s="31"/>
    </row>
    <row r="148" spans="1:9" ht="60.75" customHeight="1" x14ac:dyDescent="0.3">
      <c r="A148" s="20" t="str">
        <f>'Приложение 1'!$A$19</f>
        <v xml:space="preserve">Реализация дополнительных предпрофессиональных программ в области искусств, музыкальный фольклор (показатель объема -  Количество человеко-часов) </v>
      </c>
      <c r="B148" s="21" t="s">
        <v>76</v>
      </c>
      <c r="C148" s="22" t="s">
        <v>79</v>
      </c>
      <c r="D148" s="24">
        <v>88.32</v>
      </c>
      <c r="E148" s="23">
        <v>1</v>
      </c>
      <c r="F148" s="24">
        <v>1.37</v>
      </c>
      <c r="G148" s="24">
        <v>120.7</v>
      </c>
      <c r="H148" s="31"/>
      <c r="I148" s="31"/>
    </row>
    <row r="149" spans="1:9" ht="60.75" hidden="1" customHeight="1" x14ac:dyDescent="0.3">
      <c r="A149" s="25"/>
      <c r="B149" s="21">
        <v>0</v>
      </c>
      <c r="C149" s="22">
        <v>0</v>
      </c>
      <c r="D149" s="24"/>
      <c r="E149" s="23"/>
      <c r="F149" s="24" t="e">
        <v>#DIV/0!</v>
      </c>
      <c r="G149" s="24">
        <v>0</v>
      </c>
      <c r="H149" s="31"/>
      <c r="I149" s="31"/>
    </row>
    <row r="150" spans="1:9" ht="60.75" customHeight="1" x14ac:dyDescent="0.3">
      <c r="A150" s="20" t="str">
        <f>'Приложение 1'!$A$13</f>
        <v xml:space="preserve">Реализация дополнительных предпрофессиональных программ в области искусств, фортепиано (показатель объема -  Количество человеко-часов) </v>
      </c>
      <c r="B150" s="21" t="s">
        <v>49</v>
      </c>
      <c r="C150" s="22" t="s">
        <v>79</v>
      </c>
      <c r="D150" s="24">
        <v>141.09</v>
      </c>
      <c r="E150" s="23">
        <v>1</v>
      </c>
      <c r="F150" s="24">
        <v>1.4</v>
      </c>
      <c r="G150" s="24">
        <v>197.77</v>
      </c>
      <c r="H150" s="31"/>
      <c r="I150" s="31"/>
    </row>
    <row r="151" spans="1:9" ht="60.75" customHeight="1" x14ac:dyDescent="0.3">
      <c r="A151" s="20" t="str">
        <f>'Приложение 1'!$A$22</f>
        <v xml:space="preserve">Реализация дополнительных предпрофессиональных программ в области искусств, хореографическое творчество (показатель объема -  Количество человеко-часов) </v>
      </c>
      <c r="B151" s="21" t="s">
        <v>62</v>
      </c>
      <c r="C151" s="22" t="s">
        <v>79</v>
      </c>
      <c r="D151" s="24">
        <v>24.25</v>
      </c>
      <c r="E151" s="23">
        <v>1</v>
      </c>
      <c r="F151" s="24">
        <v>1.37</v>
      </c>
      <c r="G151" s="24">
        <v>33.14</v>
      </c>
      <c r="H151" s="31"/>
      <c r="I151" s="31"/>
    </row>
    <row r="152" spans="1:9" ht="49.5" customHeight="1" x14ac:dyDescent="0.3">
      <c r="A152" s="20" t="str">
        <f>'Приложение 1'!$A$18</f>
        <v xml:space="preserve">Реализация дополнительных предпрофессиональных программ в области искусств, хоровое пение (показатель объема -  Количество человеко-часов) </v>
      </c>
      <c r="B152" s="21" t="s">
        <v>50</v>
      </c>
      <c r="C152" s="22" t="s">
        <v>79</v>
      </c>
      <c r="D152" s="24">
        <v>96.07</v>
      </c>
      <c r="E152" s="23">
        <v>1</v>
      </c>
      <c r="F152" s="24">
        <v>0.8</v>
      </c>
      <c r="G152" s="24">
        <v>76.69</v>
      </c>
      <c r="H152" s="31"/>
      <c r="I152" s="31"/>
    </row>
    <row r="153" spans="1:9" ht="60.75" customHeight="1" x14ac:dyDescent="0.3">
      <c r="A153" s="20" t="str">
        <f>'Приложение 1'!$A$12</f>
        <v xml:space="preserve">Реализация дополнительных общеразвивающих программ (показатель объема -  Количество человеко-часов) </v>
      </c>
      <c r="B153" s="21" t="s">
        <v>51</v>
      </c>
      <c r="C153" s="22" t="s">
        <v>79</v>
      </c>
      <c r="D153" s="24">
        <v>114.82</v>
      </c>
      <c r="E153" s="23">
        <v>1</v>
      </c>
      <c r="F153" s="24">
        <v>0.62</v>
      </c>
      <c r="G153" s="24">
        <v>71.75</v>
      </c>
      <c r="H153" s="31"/>
      <c r="I153" s="31"/>
    </row>
    <row r="154" spans="1:9" ht="52.5" hidden="1" customHeight="1" x14ac:dyDescent="0.3">
      <c r="A154" s="25"/>
      <c r="B154" s="21" t="s">
        <v>52</v>
      </c>
      <c r="C154" s="22" t="s">
        <v>79</v>
      </c>
      <c r="D154" s="24"/>
      <c r="E154" s="23">
        <v>1</v>
      </c>
      <c r="F154" s="24" t="e">
        <v>#DIV/0!</v>
      </c>
      <c r="G154" s="24">
        <v>0</v>
      </c>
      <c r="H154" s="31"/>
      <c r="I154" s="31"/>
    </row>
    <row r="155" spans="1:9" ht="51" customHeight="1" x14ac:dyDescent="0.3">
      <c r="A155" s="20" t="str">
        <f>'Приложение 1'!$A$27</f>
        <v xml:space="preserve">Реализация дополнительных предпрофессиональных программ в области искусств, живопись (показатель объема -  Количество человеко-часов) </v>
      </c>
      <c r="B155" s="21" t="s">
        <v>61</v>
      </c>
      <c r="C155" s="22" t="s">
        <v>80</v>
      </c>
      <c r="D155" s="24">
        <v>50.1</v>
      </c>
      <c r="E155" s="23">
        <v>1</v>
      </c>
      <c r="F155" s="24">
        <v>1.01</v>
      </c>
      <c r="G155" s="24">
        <v>50.71</v>
      </c>
      <c r="H155" s="31"/>
      <c r="I155" s="31"/>
    </row>
    <row r="156" spans="1:9" ht="48" customHeight="1" x14ac:dyDescent="0.3">
      <c r="A156" s="20" t="str">
        <f>'Приложение 1'!$A$25</f>
        <v xml:space="preserve">Реализация дополнительных общеразвивающих программ (показатель объема -  Количество человеко-часов) </v>
      </c>
      <c r="B156" s="21" t="s">
        <v>51</v>
      </c>
      <c r="C156" s="22" t="s">
        <v>80</v>
      </c>
      <c r="D156" s="24">
        <v>50.12</v>
      </c>
      <c r="E156" s="23">
        <v>1</v>
      </c>
      <c r="F156" s="24">
        <v>1.05</v>
      </c>
      <c r="G156" s="24">
        <v>52.62</v>
      </c>
      <c r="H156" s="31"/>
      <c r="I156" s="31"/>
    </row>
    <row r="157" spans="1:9" ht="57.75" hidden="1" customHeight="1" x14ac:dyDescent="0.3">
      <c r="A157" s="25"/>
      <c r="B157" s="21" t="s">
        <v>52</v>
      </c>
      <c r="C157" s="22" t="s">
        <v>80</v>
      </c>
      <c r="D157" s="24"/>
      <c r="E157" s="23">
        <v>1</v>
      </c>
      <c r="F157" s="24" t="e">
        <v>#DIV/0!</v>
      </c>
      <c r="G157" s="24">
        <v>0</v>
      </c>
      <c r="H157" s="31"/>
      <c r="I157" s="31"/>
    </row>
    <row r="158" spans="1:9" ht="53.25" customHeight="1" x14ac:dyDescent="0.3">
      <c r="A158" s="20" t="str">
        <f>'Приложение 1'!$A$27</f>
        <v xml:space="preserve">Реализация дополнительных предпрофессиональных программ в области искусств, живопись (показатель объема -  Количество человеко-часов) </v>
      </c>
      <c r="B158" s="21" t="s">
        <v>61</v>
      </c>
      <c r="C158" s="22" t="s">
        <v>81</v>
      </c>
      <c r="D158" s="24">
        <v>50.1</v>
      </c>
      <c r="E158" s="23">
        <v>1</v>
      </c>
      <c r="F158" s="24">
        <v>1.37</v>
      </c>
      <c r="G158" s="24">
        <v>68.53</v>
      </c>
      <c r="H158" s="31"/>
      <c r="I158" s="31"/>
    </row>
    <row r="159" spans="1:9" ht="57" hidden="1" customHeight="1" x14ac:dyDescent="0.3">
      <c r="A159" s="25"/>
      <c r="B159" s="21" t="s">
        <v>52</v>
      </c>
      <c r="C159" s="22" t="s">
        <v>81</v>
      </c>
      <c r="D159" s="24"/>
      <c r="E159" s="23">
        <v>1</v>
      </c>
      <c r="F159" s="24" t="e">
        <v>#DIV/0!</v>
      </c>
      <c r="G159" s="24">
        <v>0</v>
      </c>
      <c r="H159" s="31"/>
      <c r="I159" s="31"/>
    </row>
    <row r="160" spans="1:9" ht="60.75" customHeight="1" x14ac:dyDescent="0.3">
      <c r="A160" s="20" t="str">
        <f>'Приложение 1'!$A$26</f>
        <v xml:space="preserve">Реализация дополнительных предпрофессиональных программ в области искусств, декоративно-прикладное творчество (показатель объема -  Количество человеко-часов) </v>
      </c>
      <c r="B160" s="21" t="s">
        <v>78</v>
      </c>
      <c r="C160" s="22" t="s">
        <v>82</v>
      </c>
      <c r="D160" s="24">
        <v>50.1</v>
      </c>
      <c r="E160" s="23">
        <v>1</v>
      </c>
      <c r="F160" s="24">
        <v>1</v>
      </c>
      <c r="G160" s="24">
        <v>50.1</v>
      </c>
      <c r="H160" s="31"/>
      <c r="I160" s="31"/>
    </row>
    <row r="161" spans="1:9" ht="53.25" customHeight="1" x14ac:dyDescent="0.3">
      <c r="A161" s="20" t="str">
        <f>'Приложение 1'!$A$27</f>
        <v xml:space="preserve">Реализация дополнительных предпрофессиональных программ в области искусств, живопись (показатель объема -  Количество человеко-часов) </v>
      </c>
      <c r="B161" s="21" t="s">
        <v>61</v>
      </c>
      <c r="C161" s="22" t="s">
        <v>82</v>
      </c>
      <c r="D161" s="24">
        <v>50.1</v>
      </c>
      <c r="E161" s="23">
        <v>1</v>
      </c>
      <c r="F161" s="24">
        <v>1</v>
      </c>
      <c r="G161" s="24">
        <v>50.09</v>
      </c>
      <c r="H161" s="31"/>
      <c r="I161" s="31"/>
    </row>
    <row r="162" spans="1:9" ht="60.75" customHeight="1" x14ac:dyDescent="0.3">
      <c r="A162" s="20" t="str">
        <f>'Приложение 1'!$A$25</f>
        <v xml:space="preserve">Реализация дополнительных общеразвивающих программ (показатель объема -  Количество человеко-часов) </v>
      </c>
      <c r="B162" s="21" t="s">
        <v>51</v>
      </c>
      <c r="C162" s="22" t="s">
        <v>82</v>
      </c>
      <c r="D162" s="24">
        <v>50.12</v>
      </c>
      <c r="E162" s="23">
        <v>1</v>
      </c>
      <c r="F162" s="24">
        <v>1</v>
      </c>
      <c r="G162" s="24">
        <v>50.13</v>
      </c>
      <c r="H162" s="31"/>
      <c r="I162" s="31"/>
    </row>
    <row r="163" spans="1:9" ht="52.5" hidden="1" customHeight="1" x14ac:dyDescent="0.3">
      <c r="A163" s="25"/>
      <c r="B163" s="21" t="s">
        <v>52</v>
      </c>
      <c r="C163" s="22" t="s">
        <v>82</v>
      </c>
      <c r="D163" s="24"/>
      <c r="E163" s="23">
        <v>1</v>
      </c>
      <c r="F163" s="24" t="e">
        <v>#DIV/0!</v>
      </c>
      <c r="G163" s="24">
        <v>0</v>
      </c>
      <c r="H163" s="31"/>
      <c r="I163" s="31"/>
    </row>
    <row r="164" spans="1:9" hidden="1" x14ac:dyDescent="0.3">
      <c r="B164" s="32"/>
    </row>
    <row r="165" spans="1:9" ht="79.2" hidden="1" x14ac:dyDescent="0.3">
      <c r="A165" s="33" t="s">
        <v>31</v>
      </c>
      <c r="B165" s="5" t="s">
        <v>32</v>
      </c>
      <c r="C165" s="22" t="s">
        <v>33</v>
      </c>
      <c r="D165" s="24">
        <f>'Приложение 1'!L30</f>
        <v>830.52</v>
      </c>
      <c r="E165" s="23">
        <v>1</v>
      </c>
      <c r="F165" s="24">
        <v>1</v>
      </c>
      <c r="G165" s="24">
        <f>D165*E165*F165</f>
        <v>830.52</v>
      </c>
    </row>
    <row r="166" spans="1:9" hidden="1" x14ac:dyDescent="0.3">
      <c r="A166" s="34"/>
      <c r="B166" s="32"/>
    </row>
    <row r="167" spans="1:9" s="17" customFormat="1" ht="66" hidden="1" x14ac:dyDescent="0.3">
      <c r="A167" s="14" t="s">
        <v>20</v>
      </c>
      <c r="B167" s="35" t="s">
        <v>34</v>
      </c>
      <c r="C167" s="28" t="s">
        <v>33</v>
      </c>
      <c r="D167" s="24">
        <f>'Приложение 1'!L32</f>
        <v>16054434.949999999</v>
      </c>
      <c r="E167" s="29">
        <v>1</v>
      </c>
      <c r="F167" s="24">
        <v>1</v>
      </c>
      <c r="G167" s="24">
        <f>D167*E167*F167</f>
        <v>16054434.949999999</v>
      </c>
    </row>
    <row r="169" spans="1:9" ht="60" customHeight="1" x14ac:dyDescent="0.3">
      <c r="A169" s="74" t="s">
        <v>134</v>
      </c>
      <c r="C169" s="65" t="s">
        <v>136</v>
      </c>
      <c r="D169" s="67">
        <v>127.7</v>
      </c>
      <c r="E169" s="67">
        <v>1</v>
      </c>
      <c r="F169" s="67">
        <v>2.9</v>
      </c>
      <c r="G169" s="67">
        <v>370.33</v>
      </c>
    </row>
    <row r="170" spans="1:9" ht="60" customHeight="1" x14ac:dyDescent="0.3">
      <c r="A170" s="74" t="s">
        <v>134</v>
      </c>
      <c r="C170" s="65" t="s">
        <v>137</v>
      </c>
      <c r="D170" s="67">
        <v>127.7</v>
      </c>
      <c r="E170" s="67">
        <v>1</v>
      </c>
      <c r="F170" s="67">
        <v>0.83</v>
      </c>
      <c r="G170" s="67">
        <v>105.99</v>
      </c>
    </row>
    <row r="171" spans="1:9" ht="60" customHeight="1" x14ac:dyDescent="0.3">
      <c r="A171" s="74" t="s">
        <v>134</v>
      </c>
      <c r="C171" s="65" t="s">
        <v>138</v>
      </c>
      <c r="D171" s="67">
        <v>127.7</v>
      </c>
      <c r="E171" s="67">
        <v>1</v>
      </c>
      <c r="F171" s="67">
        <v>1.01</v>
      </c>
      <c r="G171" s="67">
        <v>128.97999999999999</v>
      </c>
    </row>
    <row r="172" spans="1:9" ht="60" customHeight="1" x14ac:dyDescent="0.3">
      <c r="A172" s="74" t="s">
        <v>134</v>
      </c>
      <c r="C172" s="65" t="s">
        <v>139</v>
      </c>
      <c r="D172" s="67">
        <v>127.7</v>
      </c>
      <c r="E172" s="67">
        <v>1</v>
      </c>
      <c r="F172" s="67">
        <v>0.74</v>
      </c>
      <c r="G172" s="67">
        <v>94.5</v>
      </c>
    </row>
    <row r="173" spans="1:9" ht="60" customHeight="1" x14ac:dyDescent="0.3">
      <c r="A173" s="74" t="s">
        <v>134</v>
      </c>
      <c r="C173" s="65" t="s">
        <v>140</v>
      </c>
      <c r="D173" s="67">
        <v>127.7</v>
      </c>
      <c r="E173" s="67">
        <v>1</v>
      </c>
      <c r="F173" s="67">
        <v>1</v>
      </c>
      <c r="G173" s="67">
        <v>127.7</v>
      </c>
    </row>
    <row r="174" spans="1:9" ht="60" customHeight="1" x14ac:dyDescent="0.3">
      <c r="A174" s="74" t="s">
        <v>134</v>
      </c>
      <c r="C174" s="65" t="s">
        <v>141</v>
      </c>
      <c r="D174" s="67">
        <v>127.7</v>
      </c>
      <c r="E174" s="67">
        <v>1</v>
      </c>
      <c r="F174" s="67">
        <v>0.89</v>
      </c>
      <c r="G174" s="67">
        <v>113.65</v>
      </c>
    </row>
    <row r="175" spans="1:9" ht="60" customHeight="1" x14ac:dyDescent="0.3">
      <c r="A175" s="74" t="s">
        <v>134</v>
      </c>
      <c r="C175" s="65" t="s">
        <v>142</v>
      </c>
      <c r="D175" s="67">
        <v>127.7</v>
      </c>
      <c r="E175" s="67">
        <v>1</v>
      </c>
      <c r="F175" s="67">
        <v>0.72</v>
      </c>
      <c r="G175" s="67">
        <v>91.94</v>
      </c>
    </row>
    <row r="176" spans="1:9" ht="60" customHeight="1" x14ac:dyDescent="0.3">
      <c r="A176" s="74" t="s">
        <v>134</v>
      </c>
      <c r="C176" s="68" t="s">
        <v>143</v>
      </c>
      <c r="D176" s="67">
        <v>127.7</v>
      </c>
      <c r="E176" s="67">
        <v>1</v>
      </c>
      <c r="F176" s="67">
        <v>1.06</v>
      </c>
      <c r="G176" s="67">
        <v>135.36000000000001</v>
      </c>
    </row>
    <row r="177" spans="1:7" ht="60" customHeight="1" x14ac:dyDescent="0.3">
      <c r="A177" s="74" t="s">
        <v>134</v>
      </c>
      <c r="C177" s="65" t="s">
        <v>144</v>
      </c>
      <c r="D177" s="67">
        <v>127.7</v>
      </c>
      <c r="E177" s="67">
        <v>1</v>
      </c>
      <c r="F177" s="67">
        <v>0.64</v>
      </c>
      <c r="G177" s="67">
        <v>81.73</v>
      </c>
    </row>
    <row r="178" spans="1:7" ht="60" customHeight="1" x14ac:dyDescent="0.3">
      <c r="A178" s="74" t="s">
        <v>134</v>
      </c>
      <c r="C178" s="65" t="s">
        <v>145</v>
      </c>
      <c r="D178" s="67">
        <v>127.7</v>
      </c>
      <c r="E178" s="67">
        <v>1</v>
      </c>
      <c r="F178" s="67">
        <v>0.86</v>
      </c>
      <c r="G178" s="67">
        <v>109.82</v>
      </c>
    </row>
    <row r="179" spans="1:7" ht="60" customHeight="1" x14ac:dyDescent="0.3">
      <c r="A179" s="74" t="s">
        <v>134</v>
      </c>
      <c r="C179" s="65" t="s">
        <v>146</v>
      </c>
      <c r="D179" s="67">
        <v>127.7</v>
      </c>
      <c r="E179" s="67">
        <v>1</v>
      </c>
      <c r="F179" s="67">
        <v>0.78</v>
      </c>
      <c r="G179" s="67">
        <v>99.61</v>
      </c>
    </row>
    <row r="180" spans="1:7" ht="60" customHeight="1" x14ac:dyDescent="0.3">
      <c r="A180" s="74" t="s">
        <v>85</v>
      </c>
      <c r="C180" s="69" t="s">
        <v>147</v>
      </c>
      <c r="D180" s="67">
        <v>5275.02</v>
      </c>
      <c r="E180" s="67">
        <v>1</v>
      </c>
      <c r="F180" s="67">
        <v>1</v>
      </c>
      <c r="G180" s="67">
        <v>5275.02</v>
      </c>
    </row>
    <row r="181" spans="1:7" ht="60" customHeight="1" x14ac:dyDescent="0.3">
      <c r="A181" s="74" t="s">
        <v>86</v>
      </c>
      <c r="C181" s="69" t="s">
        <v>148</v>
      </c>
      <c r="D181" s="67">
        <v>14541.38</v>
      </c>
      <c r="E181" s="67">
        <v>1</v>
      </c>
      <c r="F181" s="67">
        <v>1.06</v>
      </c>
      <c r="G181" s="67">
        <v>15413.86</v>
      </c>
    </row>
    <row r="182" spans="1:7" ht="60" customHeight="1" x14ac:dyDescent="0.3">
      <c r="A182" s="75" t="s">
        <v>86</v>
      </c>
      <c r="C182" s="69" t="s">
        <v>149</v>
      </c>
      <c r="D182" s="67">
        <v>14541.38</v>
      </c>
      <c r="E182" s="67">
        <v>1</v>
      </c>
      <c r="F182" s="67">
        <v>1</v>
      </c>
      <c r="G182" s="67">
        <v>14541.38</v>
      </c>
    </row>
    <row r="183" spans="1:7" ht="60" customHeight="1" x14ac:dyDescent="0.3">
      <c r="A183" s="74" t="s">
        <v>86</v>
      </c>
      <c r="C183" s="69" t="s">
        <v>150</v>
      </c>
      <c r="D183" s="67">
        <v>14541.38</v>
      </c>
      <c r="E183" s="67">
        <v>1</v>
      </c>
      <c r="F183" s="67">
        <v>1.1200000000000001</v>
      </c>
      <c r="G183" s="67">
        <v>16286.35</v>
      </c>
    </row>
    <row r="184" spans="1:7" ht="60" customHeight="1" x14ac:dyDescent="0.3">
      <c r="A184" s="74" t="s">
        <v>86</v>
      </c>
      <c r="C184" s="69" t="s">
        <v>151</v>
      </c>
      <c r="D184" s="67">
        <v>14541.38</v>
      </c>
      <c r="E184" s="67">
        <v>1</v>
      </c>
      <c r="F184" s="67">
        <v>0.91</v>
      </c>
      <c r="G184" s="67">
        <v>13232.66</v>
      </c>
    </row>
    <row r="185" spans="1:7" ht="60" customHeight="1" x14ac:dyDescent="0.3">
      <c r="A185" s="74" t="s">
        <v>87</v>
      </c>
      <c r="C185" s="69" t="s">
        <v>152</v>
      </c>
      <c r="D185" s="67">
        <v>121.7</v>
      </c>
      <c r="E185" s="67">
        <v>1</v>
      </c>
      <c r="F185" s="67">
        <v>1</v>
      </c>
      <c r="G185" s="67">
        <v>121.7</v>
      </c>
    </row>
    <row r="186" spans="1:7" ht="60" customHeight="1" x14ac:dyDescent="0.3">
      <c r="A186" s="76" t="s">
        <v>88</v>
      </c>
      <c r="C186" s="70" t="s">
        <v>153</v>
      </c>
      <c r="D186" s="72">
        <v>122516.72</v>
      </c>
      <c r="E186" s="72">
        <v>1</v>
      </c>
      <c r="F186" s="72">
        <v>1</v>
      </c>
      <c r="G186" s="72">
        <v>122516.72</v>
      </c>
    </row>
    <row r="187" spans="1:7" ht="60" customHeight="1" x14ac:dyDescent="0.3">
      <c r="A187" s="74" t="s">
        <v>89</v>
      </c>
      <c r="C187" s="69" t="s">
        <v>154</v>
      </c>
      <c r="D187" s="67">
        <v>108.39</v>
      </c>
      <c r="E187" s="67">
        <v>1</v>
      </c>
      <c r="F187" s="67">
        <v>0.42</v>
      </c>
      <c r="G187" s="67">
        <v>45.52</v>
      </c>
    </row>
    <row r="188" spans="1:7" ht="60" customHeight="1" x14ac:dyDescent="0.3">
      <c r="A188" s="74" t="s">
        <v>89</v>
      </c>
      <c r="C188" s="69" t="s">
        <v>155</v>
      </c>
      <c r="D188" s="67">
        <v>108.39</v>
      </c>
      <c r="E188" s="67">
        <v>1</v>
      </c>
      <c r="F188" s="67">
        <v>0.55000000000000004</v>
      </c>
      <c r="G188" s="67">
        <v>59.61</v>
      </c>
    </row>
    <row r="189" spans="1:7" ht="60" customHeight="1" x14ac:dyDescent="0.3">
      <c r="A189" s="74" t="s">
        <v>89</v>
      </c>
      <c r="C189" s="73" t="s">
        <v>156</v>
      </c>
      <c r="D189" s="67">
        <v>108.39</v>
      </c>
      <c r="E189" s="67">
        <v>1</v>
      </c>
      <c r="F189" s="67">
        <v>6.99</v>
      </c>
      <c r="G189" s="67">
        <v>757.65</v>
      </c>
    </row>
    <row r="190" spans="1:7" ht="60" customHeight="1" x14ac:dyDescent="0.3">
      <c r="A190" s="74" t="s">
        <v>89</v>
      </c>
      <c r="C190" s="69" t="s">
        <v>148</v>
      </c>
      <c r="D190" s="67">
        <v>108.39</v>
      </c>
      <c r="E190" s="67">
        <v>1</v>
      </c>
      <c r="F190" s="67">
        <v>0.91</v>
      </c>
      <c r="G190" s="67">
        <v>98.63</v>
      </c>
    </row>
    <row r="191" spans="1:7" ht="60" customHeight="1" x14ac:dyDescent="0.3">
      <c r="A191" s="74" t="s">
        <v>89</v>
      </c>
      <c r="C191" s="69" t="s">
        <v>149</v>
      </c>
      <c r="D191" s="67">
        <v>108.39</v>
      </c>
      <c r="E191" s="67">
        <v>1</v>
      </c>
      <c r="F191" s="67">
        <v>1</v>
      </c>
      <c r="G191" s="67">
        <v>108.39</v>
      </c>
    </row>
    <row r="192" spans="1:7" ht="60" customHeight="1" x14ac:dyDescent="0.3">
      <c r="A192" s="74" t="s">
        <v>89</v>
      </c>
      <c r="C192" s="69" t="s">
        <v>151</v>
      </c>
      <c r="D192" s="67">
        <v>108.39</v>
      </c>
      <c r="E192" s="67">
        <v>1</v>
      </c>
      <c r="F192" s="67">
        <v>0.72</v>
      </c>
      <c r="G192" s="67">
        <v>78.040000000000006</v>
      </c>
    </row>
    <row r="193" spans="1:7" ht="60" customHeight="1" x14ac:dyDescent="0.3">
      <c r="A193" s="74" t="s">
        <v>108</v>
      </c>
      <c r="C193" s="69" t="s">
        <v>157</v>
      </c>
      <c r="D193" s="67">
        <v>696.78</v>
      </c>
      <c r="E193" s="67">
        <v>1</v>
      </c>
      <c r="F193" s="67">
        <v>0.48</v>
      </c>
      <c r="G193" s="67">
        <v>334.45</v>
      </c>
    </row>
    <row r="194" spans="1:7" ht="60" customHeight="1" x14ac:dyDescent="0.3">
      <c r="A194" s="74" t="s">
        <v>108</v>
      </c>
      <c r="C194" s="69" t="s">
        <v>158</v>
      </c>
      <c r="D194" s="67">
        <v>696.78</v>
      </c>
      <c r="E194" s="67">
        <v>1</v>
      </c>
      <c r="F194" s="67">
        <v>1</v>
      </c>
      <c r="G194" s="67">
        <v>696.78</v>
      </c>
    </row>
    <row r="195" spans="1:7" ht="60" customHeight="1" x14ac:dyDescent="0.3">
      <c r="A195" s="74" t="s">
        <v>108</v>
      </c>
      <c r="C195" s="69" t="s">
        <v>159</v>
      </c>
      <c r="D195" s="67">
        <v>696.78</v>
      </c>
      <c r="E195" s="67">
        <v>1</v>
      </c>
      <c r="F195" s="67">
        <v>1.37</v>
      </c>
      <c r="G195" s="67">
        <v>954.59</v>
      </c>
    </row>
    <row r="196" spans="1:7" ht="60" customHeight="1" x14ac:dyDescent="0.3">
      <c r="A196" s="75" t="s">
        <v>90</v>
      </c>
      <c r="C196" s="69" t="s">
        <v>160</v>
      </c>
      <c r="D196" s="67">
        <v>822.01</v>
      </c>
      <c r="E196" s="67">
        <v>1</v>
      </c>
      <c r="F196" s="67">
        <v>1</v>
      </c>
      <c r="G196" s="67">
        <v>822.01</v>
      </c>
    </row>
    <row r="197" spans="1:7" ht="60" customHeight="1" x14ac:dyDescent="0.3">
      <c r="A197" s="74" t="s">
        <v>135</v>
      </c>
      <c r="C197" s="69" t="s">
        <v>148</v>
      </c>
      <c r="D197" s="67">
        <v>127.15</v>
      </c>
      <c r="E197" s="67">
        <v>1</v>
      </c>
      <c r="F197" s="67">
        <v>0.7</v>
      </c>
      <c r="G197" s="67">
        <v>89.01</v>
      </c>
    </row>
    <row r="198" spans="1:7" ht="60" customHeight="1" x14ac:dyDescent="0.3">
      <c r="A198" s="74" t="s">
        <v>135</v>
      </c>
      <c r="C198" s="69" t="s">
        <v>149</v>
      </c>
      <c r="D198" s="67">
        <v>127.15</v>
      </c>
      <c r="E198" s="67">
        <v>1</v>
      </c>
      <c r="F198" s="67">
        <v>1</v>
      </c>
      <c r="G198" s="67">
        <v>127.15</v>
      </c>
    </row>
    <row r="199" spans="1:7" ht="60" customHeight="1" x14ac:dyDescent="0.3">
      <c r="A199" s="74" t="s">
        <v>135</v>
      </c>
      <c r="C199" s="69" t="s">
        <v>150</v>
      </c>
      <c r="D199" s="67">
        <v>127.15</v>
      </c>
      <c r="E199" s="67">
        <v>1</v>
      </c>
      <c r="F199" s="67">
        <v>1.1299999999999999</v>
      </c>
      <c r="G199" s="67">
        <v>143.68</v>
      </c>
    </row>
    <row r="200" spans="1:7" ht="60" customHeight="1" x14ac:dyDescent="0.3">
      <c r="A200" s="74" t="s">
        <v>135</v>
      </c>
      <c r="C200" s="65" t="s">
        <v>144</v>
      </c>
      <c r="D200" s="67">
        <v>127.15</v>
      </c>
      <c r="E200" s="67">
        <v>1</v>
      </c>
      <c r="F200" s="67">
        <v>3.48</v>
      </c>
      <c r="G200" s="67">
        <v>442.48</v>
      </c>
    </row>
    <row r="201" spans="1:7" ht="60" customHeight="1" x14ac:dyDescent="0.3">
      <c r="A201" s="75" t="s">
        <v>92</v>
      </c>
      <c r="C201" s="69" t="s">
        <v>157</v>
      </c>
      <c r="D201" s="67">
        <v>237.9</v>
      </c>
      <c r="E201" s="67">
        <v>1</v>
      </c>
      <c r="F201" s="67">
        <v>1</v>
      </c>
      <c r="G201" s="67">
        <v>237.9</v>
      </c>
    </row>
    <row r="202" spans="1:7" ht="60" customHeight="1" x14ac:dyDescent="0.3">
      <c r="A202" s="74" t="s">
        <v>93</v>
      </c>
      <c r="C202" s="69" t="s">
        <v>161</v>
      </c>
      <c r="D202" s="67">
        <v>799.91</v>
      </c>
      <c r="E202" s="67">
        <v>1</v>
      </c>
      <c r="F202" s="67">
        <v>0.56999999999999995</v>
      </c>
      <c r="G202" s="67">
        <v>455.95</v>
      </c>
    </row>
    <row r="203" spans="1:7" ht="60" customHeight="1" x14ac:dyDescent="0.3">
      <c r="A203" s="74" t="s">
        <v>93</v>
      </c>
      <c r="C203" s="69" t="s">
        <v>162</v>
      </c>
      <c r="D203" s="67">
        <v>799.91</v>
      </c>
      <c r="E203" s="67">
        <v>1</v>
      </c>
      <c r="F203" s="67">
        <v>1</v>
      </c>
      <c r="G203" s="67">
        <v>799.91</v>
      </c>
    </row>
    <row r="204" spans="1:7" ht="60" customHeight="1" x14ac:dyDescent="0.3">
      <c r="A204" s="74" t="s">
        <v>173</v>
      </c>
      <c r="C204" s="69" t="s">
        <v>163</v>
      </c>
      <c r="D204" s="67">
        <v>799.91</v>
      </c>
      <c r="E204" s="67">
        <v>1</v>
      </c>
      <c r="F204" s="67">
        <v>1.88</v>
      </c>
      <c r="G204" s="67">
        <v>1503.83</v>
      </c>
    </row>
    <row r="205" spans="1:7" ht="60" customHeight="1" x14ac:dyDescent="0.3">
      <c r="A205" s="86" t="s">
        <v>94</v>
      </c>
      <c r="C205" s="70" t="s">
        <v>153</v>
      </c>
      <c r="D205" s="72">
        <v>132.99</v>
      </c>
      <c r="E205" s="72">
        <v>1</v>
      </c>
      <c r="F205" s="72">
        <v>1</v>
      </c>
      <c r="G205" s="72">
        <v>132.99</v>
      </c>
    </row>
    <row r="206" spans="1:7" ht="74.400000000000006" customHeight="1" x14ac:dyDescent="0.3">
      <c r="A206" s="74" t="s">
        <v>94</v>
      </c>
      <c r="C206" s="69" t="s">
        <v>164</v>
      </c>
      <c r="D206" s="67">
        <v>132.99</v>
      </c>
      <c r="E206" s="67">
        <v>1</v>
      </c>
      <c r="F206" s="67">
        <v>2.1</v>
      </c>
      <c r="G206" s="67">
        <v>279.27999999999997</v>
      </c>
    </row>
    <row r="207" spans="1:7" ht="60" customHeight="1" x14ac:dyDescent="0.3">
      <c r="A207" s="74" t="s">
        <v>94</v>
      </c>
      <c r="C207" s="69" t="s">
        <v>165</v>
      </c>
      <c r="D207" s="67">
        <v>132.99</v>
      </c>
      <c r="E207" s="67">
        <v>1</v>
      </c>
      <c r="F207" s="67">
        <v>0.84</v>
      </c>
      <c r="G207" s="67">
        <v>111.71</v>
      </c>
    </row>
    <row r="208" spans="1:7" ht="60" customHeight="1" x14ac:dyDescent="0.3">
      <c r="A208" s="74" t="s">
        <v>94</v>
      </c>
      <c r="C208" s="73" t="s">
        <v>156</v>
      </c>
      <c r="D208" s="67">
        <v>132.99</v>
      </c>
      <c r="E208" s="67">
        <v>1</v>
      </c>
      <c r="F208" s="67">
        <v>2.68</v>
      </c>
      <c r="G208" s="67">
        <v>356.41</v>
      </c>
    </row>
    <row r="209" spans="1:7" ht="60" customHeight="1" x14ac:dyDescent="0.3">
      <c r="A209" s="74" t="s">
        <v>94</v>
      </c>
      <c r="C209" s="69" t="s">
        <v>166</v>
      </c>
      <c r="D209" s="67">
        <v>132.99</v>
      </c>
      <c r="E209" s="67">
        <v>1</v>
      </c>
      <c r="F209" s="67">
        <v>1.37</v>
      </c>
      <c r="G209" s="67">
        <v>182.2</v>
      </c>
    </row>
    <row r="210" spans="1:7" ht="60" customHeight="1" x14ac:dyDescent="0.3">
      <c r="A210" s="74" t="s">
        <v>94</v>
      </c>
      <c r="C210" s="69" t="s">
        <v>167</v>
      </c>
      <c r="D210" s="67">
        <v>132.99</v>
      </c>
      <c r="E210" s="67">
        <v>1</v>
      </c>
      <c r="F210" s="67">
        <v>5.12</v>
      </c>
      <c r="G210" s="67">
        <v>680.91</v>
      </c>
    </row>
    <row r="211" spans="1:7" ht="15.6" x14ac:dyDescent="0.3">
      <c r="A211" s="52" t="s">
        <v>174</v>
      </c>
    </row>
    <row r="212" spans="1:7" ht="60" customHeight="1" x14ac:dyDescent="0.3">
      <c r="A212" s="75" t="s">
        <v>111</v>
      </c>
      <c r="C212" s="69" t="s">
        <v>153</v>
      </c>
      <c r="D212" s="67">
        <v>254173.36</v>
      </c>
      <c r="E212" s="67">
        <v>1</v>
      </c>
      <c r="F212" s="67">
        <v>1</v>
      </c>
      <c r="G212" s="67">
        <v>254173.36</v>
      </c>
    </row>
    <row r="213" spans="1:7" ht="60" customHeight="1" x14ac:dyDescent="0.3">
      <c r="A213" s="75" t="s">
        <v>112</v>
      </c>
      <c r="C213" s="69" t="s">
        <v>148</v>
      </c>
      <c r="D213" s="67">
        <v>44810.13</v>
      </c>
      <c r="E213" s="67">
        <v>1</v>
      </c>
      <c r="F213" s="67">
        <v>3.28</v>
      </c>
      <c r="G213" s="67">
        <v>146977.23000000001</v>
      </c>
    </row>
    <row r="214" spans="1:7" ht="60" customHeight="1" x14ac:dyDescent="0.3">
      <c r="A214" s="75" t="s">
        <v>112</v>
      </c>
      <c r="C214" s="69" t="s">
        <v>149</v>
      </c>
      <c r="D214" s="67">
        <v>44810.13</v>
      </c>
      <c r="E214" s="67">
        <v>1</v>
      </c>
      <c r="F214" s="67">
        <v>1</v>
      </c>
      <c r="G214" s="67">
        <v>44810.13</v>
      </c>
    </row>
    <row r="215" spans="1:7" ht="60" customHeight="1" x14ac:dyDescent="0.3">
      <c r="A215" s="75" t="s">
        <v>112</v>
      </c>
      <c r="C215" s="69" t="s">
        <v>151</v>
      </c>
      <c r="D215" s="67">
        <v>44810.13</v>
      </c>
      <c r="E215" s="67">
        <v>1</v>
      </c>
      <c r="F215" s="67">
        <v>3.21</v>
      </c>
      <c r="G215" s="67">
        <v>143840.51999999999</v>
      </c>
    </row>
    <row r="216" spans="1:7" ht="60" customHeight="1" x14ac:dyDescent="0.3">
      <c r="A216" s="74" t="s">
        <v>113</v>
      </c>
      <c r="C216" s="69" t="s">
        <v>156</v>
      </c>
      <c r="D216" s="67">
        <v>6048.82</v>
      </c>
      <c r="E216" s="67">
        <v>1</v>
      </c>
      <c r="F216" s="67">
        <v>1.45</v>
      </c>
      <c r="G216" s="67">
        <v>8770.7900000000009</v>
      </c>
    </row>
    <row r="217" spans="1:7" ht="60" customHeight="1" x14ac:dyDescent="0.3">
      <c r="A217" s="74" t="s">
        <v>113</v>
      </c>
      <c r="C217" s="69" t="s">
        <v>165</v>
      </c>
      <c r="D217" s="67">
        <v>6048.82</v>
      </c>
      <c r="E217" s="67">
        <v>1</v>
      </c>
      <c r="F217" s="67">
        <v>4.3</v>
      </c>
      <c r="G217" s="67">
        <v>26009.93</v>
      </c>
    </row>
    <row r="218" spans="1:7" ht="60" customHeight="1" x14ac:dyDescent="0.3">
      <c r="A218" s="74" t="s">
        <v>113</v>
      </c>
      <c r="C218" s="69" t="s">
        <v>148</v>
      </c>
      <c r="D218" s="67">
        <v>6048.82</v>
      </c>
      <c r="E218" s="67">
        <v>1</v>
      </c>
      <c r="F218" s="67">
        <v>0.87</v>
      </c>
      <c r="G218" s="67">
        <v>5262.47</v>
      </c>
    </row>
    <row r="219" spans="1:7" ht="60" customHeight="1" x14ac:dyDescent="0.3">
      <c r="A219" s="74" t="s">
        <v>113</v>
      </c>
      <c r="C219" s="69" t="s">
        <v>149</v>
      </c>
      <c r="D219" s="67">
        <v>6048.82</v>
      </c>
      <c r="E219" s="67">
        <v>1</v>
      </c>
      <c r="F219" s="67">
        <v>1</v>
      </c>
      <c r="G219" s="67">
        <v>6048.82</v>
      </c>
    </row>
    <row r="220" spans="1:7" ht="60" customHeight="1" x14ac:dyDescent="0.3">
      <c r="A220" s="74" t="s">
        <v>113</v>
      </c>
      <c r="C220" s="69" t="s">
        <v>150</v>
      </c>
      <c r="D220" s="67">
        <v>6048.82</v>
      </c>
      <c r="E220" s="67">
        <v>1</v>
      </c>
      <c r="F220" s="67">
        <v>4.28</v>
      </c>
      <c r="G220" s="67">
        <v>25888.95</v>
      </c>
    </row>
    <row r="221" spans="1:7" ht="60" customHeight="1" x14ac:dyDescent="0.3">
      <c r="A221" s="74" t="s">
        <v>114</v>
      </c>
      <c r="C221" s="69" t="s">
        <v>152</v>
      </c>
      <c r="D221" s="67">
        <v>16989.27</v>
      </c>
      <c r="E221" s="67">
        <v>1</v>
      </c>
      <c r="F221" s="67">
        <v>1</v>
      </c>
      <c r="G221" s="67">
        <v>16989.27</v>
      </c>
    </row>
    <row r="222" spans="1:7" ht="60" customHeight="1" x14ac:dyDescent="0.3">
      <c r="A222" s="75" t="s">
        <v>115</v>
      </c>
      <c r="C222" s="69" t="s">
        <v>163</v>
      </c>
      <c r="D222" s="67">
        <v>195601.64</v>
      </c>
      <c r="E222" s="67">
        <v>1</v>
      </c>
      <c r="F222" s="67">
        <v>1</v>
      </c>
      <c r="G222" s="67">
        <v>195601.64</v>
      </c>
    </row>
    <row r="223" spans="1:7" ht="60" customHeight="1" x14ac:dyDescent="0.3">
      <c r="A223" s="75" t="s">
        <v>116</v>
      </c>
      <c r="C223" s="69" t="s">
        <v>162</v>
      </c>
      <c r="D223" s="67">
        <v>101507.7</v>
      </c>
      <c r="E223" s="67">
        <v>1</v>
      </c>
      <c r="F223" s="67">
        <v>1</v>
      </c>
      <c r="G223" s="67">
        <v>101507.7</v>
      </c>
    </row>
    <row r="224" spans="1:7" ht="60" customHeight="1" x14ac:dyDescent="0.3">
      <c r="A224" s="75" t="s">
        <v>117</v>
      </c>
      <c r="C224" s="69" t="s">
        <v>161</v>
      </c>
      <c r="D224" s="67">
        <v>274374.78999999998</v>
      </c>
      <c r="E224" s="67">
        <v>1</v>
      </c>
      <c r="F224" s="67">
        <v>1.39</v>
      </c>
      <c r="G224" s="67">
        <v>381380.96</v>
      </c>
    </row>
    <row r="225" spans="1:7" ht="60" customHeight="1" x14ac:dyDescent="0.3">
      <c r="A225" s="75" t="s">
        <v>117</v>
      </c>
      <c r="C225" s="69" t="s">
        <v>157</v>
      </c>
      <c r="D225" s="67">
        <v>274374.78999999998</v>
      </c>
      <c r="E225" s="67">
        <v>1</v>
      </c>
      <c r="F225" s="67">
        <v>1</v>
      </c>
      <c r="G225" s="67">
        <v>274374.78999999998</v>
      </c>
    </row>
    <row r="226" spans="1:7" ht="60" customHeight="1" x14ac:dyDescent="0.3">
      <c r="A226" s="74" t="s">
        <v>118</v>
      </c>
      <c r="C226" s="69" t="s">
        <v>160</v>
      </c>
      <c r="D226" s="67">
        <v>6947217.0300000003</v>
      </c>
      <c r="E226" s="67">
        <v>1</v>
      </c>
      <c r="F226" s="67">
        <v>0.64</v>
      </c>
      <c r="G226" s="67">
        <v>4446218.9000000004</v>
      </c>
    </row>
    <row r="227" spans="1:7" ht="60" customHeight="1" x14ac:dyDescent="0.3">
      <c r="A227" s="74" t="s">
        <v>118</v>
      </c>
      <c r="C227" s="69" t="s">
        <v>158</v>
      </c>
      <c r="D227" s="67">
        <v>6947217.0300000003</v>
      </c>
      <c r="E227" s="67">
        <v>1</v>
      </c>
      <c r="F227" s="67">
        <v>1</v>
      </c>
      <c r="G227" s="67">
        <v>6947217.0300000003</v>
      </c>
    </row>
    <row r="228" spans="1:7" ht="60" customHeight="1" x14ac:dyDescent="0.3">
      <c r="A228" s="75" t="s">
        <v>119</v>
      </c>
      <c r="C228" s="69" t="s">
        <v>159</v>
      </c>
      <c r="D228" s="67">
        <v>911314.32</v>
      </c>
      <c r="E228" s="67">
        <v>1</v>
      </c>
      <c r="F228" s="67">
        <v>1</v>
      </c>
      <c r="G228" s="67">
        <v>911314.32</v>
      </c>
    </row>
    <row r="229" spans="1:7" ht="60" customHeight="1" x14ac:dyDescent="0.3">
      <c r="A229" s="75" t="s">
        <v>120</v>
      </c>
      <c r="C229" s="69" t="s">
        <v>157</v>
      </c>
      <c r="D229" s="67">
        <v>591188.92000000004</v>
      </c>
      <c r="E229" s="67">
        <v>1</v>
      </c>
      <c r="F229" s="67">
        <v>1</v>
      </c>
      <c r="G229" s="67">
        <v>591188.92000000004</v>
      </c>
    </row>
    <row r="230" spans="1:7" ht="60" customHeight="1" x14ac:dyDescent="0.3">
      <c r="A230" s="74" t="s">
        <v>121</v>
      </c>
      <c r="C230" s="69" t="s">
        <v>153</v>
      </c>
      <c r="D230" s="67">
        <v>854.47</v>
      </c>
      <c r="E230" s="67">
        <v>1</v>
      </c>
      <c r="F230" s="67">
        <v>1</v>
      </c>
      <c r="G230" s="67">
        <v>854.47</v>
      </c>
    </row>
    <row r="231" spans="1:7" ht="60" customHeight="1" x14ac:dyDescent="0.3">
      <c r="A231" s="74" t="s">
        <v>121</v>
      </c>
      <c r="C231" s="69" t="s">
        <v>154</v>
      </c>
      <c r="D231" s="67">
        <v>854.47</v>
      </c>
      <c r="E231" s="67">
        <v>1</v>
      </c>
      <c r="F231" s="67">
        <v>118.47</v>
      </c>
      <c r="G231" s="67">
        <v>101229.06</v>
      </c>
    </row>
    <row r="232" spans="1:7" ht="60" customHeight="1" x14ac:dyDescent="0.3">
      <c r="A232" s="74" t="s">
        <v>121</v>
      </c>
      <c r="C232" s="69" t="s">
        <v>164</v>
      </c>
      <c r="D232" s="67">
        <v>854.47</v>
      </c>
      <c r="E232" s="67">
        <v>1</v>
      </c>
      <c r="F232" s="67">
        <v>0.21</v>
      </c>
      <c r="G232" s="67">
        <v>179.44</v>
      </c>
    </row>
    <row r="233" spans="1:7" ht="60" customHeight="1" x14ac:dyDescent="0.3">
      <c r="A233" s="74" t="s">
        <v>121</v>
      </c>
      <c r="C233" s="69" t="s">
        <v>165</v>
      </c>
      <c r="D233" s="67">
        <v>854.47</v>
      </c>
      <c r="E233" s="67">
        <v>1</v>
      </c>
      <c r="F233" s="67">
        <v>0.08</v>
      </c>
      <c r="G233" s="67">
        <v>68.36</v>
      </c>
    </row>
    <row r="234" spans="1:7" ht="60" customHeight="1" x14ac:dyDescent="0.3">
      <c r="A234" s="74" t="s">
        <v>121</v>
      </c>
      <c r="C234" s="69" t="s">
        <v>156</v>
      </c>
      <c r="D234" s="67">
        <v>854.47</v>
      </c>
      <c r="E234" s="67">
        <v>1</v>
      </c>
      <c r="F234" s="67">
        <v>0.81</v>
      </c>
      <c r="G234" s="67">
        <v>692.12</v>
      </c>
    </row>
    <row r="235" spans="1:7" ht="60" customHeight="1" x14ac:dyDescent="0.3">
      <c r="A235" s="74" t="s">
        <v>121</v>
      </c>
      <c r="C235" s="69" t="s">
        <v>166</v>
      </c>
      <c r="D235" s="67">
        <v>854.47</v>
      </c>
      <c r="E235" s="67">
        <v>1</v>
      </c>
      <c r="F235" s="67">
        <v>0.03</v>
      </c>
      <c r="G235" s="67">
        <v>25.63</v>
      </c>
    </row>
    <row r="236" spans="1:7" ht="60" customHeight="1" x14ac:dyDescent="0.3">
      <c r="A236" s="74" t="s">
        <v>121</v>
      </c>
      <c r="C236" s="69" t="s">
        <v>167</v>
      </c>
      <c r="D236" s="67">
        <v>854.47</v>
      </c>
      <c r="E236" s="67">
        <v>1</v>
      </c>
      <c r="F236" s="67">
        <v>1.1100000000000001</v>
      </c>
      <c r="G236" s="67">
        <v>948.46</v>
      </c>
    </row>
    <row r="237" spans="1:7" ht="60" customHeight="1" x14ac:dyDescent="0.3">
      <c r="A237" s="75" t="s">
        <v>122</v>
      </c>
      <c r="C237" s="65" t="s">
        <v>136</v>
      </c>
      <c r="D237" s="67">
        <v>21.18</v>
      </c>
      <c r="E237" s="67">
        <v>1</v>
      </c>
      <c r="F237" s="67">
        <v>1.19</v>
      </c>
      <c r="G237" s="67">
        <v>25.2</v>
      </c>
    </row>
    <row r="238" spans="1:7" ht="60" customHeight="1" x14ac:dyDescent="0.3">
      <c r="A238" s="75" t="s">
        <v>122</v>
      </c>
      <c r="C238" s="65" t="s">
        <v>137</v>
      </c>
      <c r="D238" s="67">
        <v>21.18</v>
      </c>
      <c r="E238" s="67">
        <v>1</v>
      </c>
      <c r="F238" s="67">
        <v>1.38</v>
      </c>
      <c r="G238" s="67">
        <v>29.23</v>
      </c>
    </row>
    <row r="239" spans="1:7" ht="60" customHeight="1" x14ac:dyDescent="0.3">
      <c r="A239" s="75" t="s">
        <v>122</v>
      </c>
      <c r="C239" s="65" t="s">
        <v>138</v>
      </c>
      <c r="D239" s="67">
        <v>21.18</v>
      </c>
      <c r="E239" s="67">
        <v>1</v>
      </c>
      <c r="F239" s="67">
        <v>1.64</v>
      </c>
      <c r="G239" s="67">
        <v>34.74</v>
      </c>
    </row>
    <row r="240" spans="1:7" ht="60" customHeight="1" x14ac:dyDescent="0.3">
      <c r="A240" s="75" t="s">
        <v>122</v>
      </c>
      <c r="C240" s="65" t="s">
        <v>139</v>
      </c>
      <c r="D240" s="67">
        <v>21.18</v>
      </c>
      <c r="E240" s="67">
        <v>1</v>
      </c>
      <c r="F240" s="67">
        <v>1.66</v>
      </c>
      <c r="G240" s="67">
        <v>35.159999999999997</v>
      </c>
    </row>
    <row r="241" spans="1:7" ht="60" customHeight="1" x14ac:dyDescent="0.3">
      <c r="A241" s="75" t="s">
        <v>122</v>
      </c>
      <c r="C241" s="68" t="s">
        <v>140</v>
      </c>
      <c r="D241" s="67">
        <v>21.18</v>
      </c>
      <c r="E241" s="67">
        <v>1</v>
      </c>
      <c r="F241" s="67">
        <v>1</v>
      </c>
      <c r="G241" s="67">
        <v>21.18</v>
      </c>
    </row>
    <row r="242" spans="1:7" ht="60" customHeight="1" x14ac:dyDescent="0.3">
      <c r="A242" s="75" t="s">
        <v>122</v>
      </c>
      <c r="C242" s="65" t="s">
        <v>141</v>
      </c>
      <c r="D242" s="67">
        <v>21.18</v>
      </c>
      <c r="E242" s="67">
        <v>1</v>
      </c>
      <c r="F242" s="67">
        <v>1.1599999999999999</v>
      </c>
      <c r="G242" s="67">
        <v>24.57</v>
      </c>
    </row>
    <row r="243" spans="1:7" ht="60" customHeight="1" x14ac:dyDescent="0.3">
      <c r="A243" s="75" t="s">
        <v>122</v>
      </c>
      <c r="C243" s="65" t="s">
        <v>142</v>
      </c>
      <c r="D243" s="67">
        <v>21.18</v>
      </c>
      <c r="E243" s="67">
        <v>1</v>
      </c>
      <c r="F243" s="67">
        <v>2.09</v>
      </c>
      <c r="G243" s="67">
        <v>44.27</v>
      </c>
    </row>
    <row r="244" spans="1:7" ht="60" customHeight="1" x14ac:dyDescent="0.3">
      <c r="A244" s="75" t="s">
        <v>122</v>
      </c>
      <c r="C244" s="65" t="s">
        <v>143</v>
      </c>
      <c r="D244" s="67">
        <v>21.18</v>
      </c>
      <c r="E244" s="67">
        <v>1</v>
      </c>
      <c r="F244" s="67">
        <v>1.1499999999999999</v>
      </c>
      <c r="G244" s="67">
        <v>24.36</v>
      </c>
    </row>
    <row r="245" spans="1:7" ht="60" customHeight="1" x14ac:dyDescent="0.3">
      <c r="A245" s="75" t="s">
        <v>122</v>
      </c>
      <c r="C245" s="65" t="s">
        <v>144</v>
      </c>
      <c r="D245" s="67">
        <v>21.18</v>
      </c>
      <c r="E245" s="67">
        <v>1</v>
      </c>
      <c r="F245" s="67">
        <v>2.99</v>
      </c>
      <c r="G245" s="67">
        <v>63.33</v>
      </c>
    </row>
    <row r="246" spans="1:7" ht="60" customHeight="1" x14ac:dyDescent="0.3">
      <c r="A246" s="75" t="s">
        <v>122</v>
      </c>
      <c r="C246" s="65" t="s">
        <v>145</v>
      </c>
      <c r="D246" s="67">
        <v>21.18</v>
      </c>
      <c r="E246" s="67">
        <v>1</v>
      </c>
      <c r="F246" s="67">
        <v>2.02</v>
      </c>
      <c r="G246" s="67">
        <v>42.78</v>
      </c>
    </row>
    <row r="247" spans="1:7" ht="60" customHeight="1" x14ac:dyDescent="0.3">
      <c r="A247" s="75" t="s">
        <v>122</v>
      </c>
      <c r="C247" s="65" t="s">
        <v>146</v>
      </c>
      <c r="D247" s="67">
        <v>21.18</v>
      </c>
      <c r="E247" s="67">
        <v>1</v>
      </c>
      <c r="F247" s="67">
        <v>3.31</v>
      </c>
      <c r="G247" s="67">
        <v>70.11</v>
      </c>
    </row>
    <row r="248" spans="1:7" ht="55.2" x14ac:dyDescent="0.3">
      <c r="A248" s="80" t="s">
        <v>34</v>
      </c>
      <c r="C248" s="77" t="s">
        <v>33</v>
      </c>
      <c r="D248" s="79">
        <v>15950193.470000001</v>
      </c>
      <c r="E248" s="79">
        <v>1</v>
      </c>
      <c r="F248" s="79">
        <v>1</v>
      </c>
      <c r="G248" s="79">
        <v>15950193.470000001</v>
      </c>
    </row>
  </sheetData>
  <autoFilter ref="A7:I163">
    <filterColumn colId="0">
      <customFilters>
        <customFilter operator="notEqual" val=" "/>
      </customFilters>
    </filterColumn>
  </autoFilter>
  <pageMargins left="0.70866141732283472" right="0.31496062992125984" top="0.47244094488188981" bottom="0.47244094488188981" header="0.31496062992125984" footer="0.31496062992125984"/>
  <pageSetup paperSize="9" scale="94" fitToHeight="0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4"/>
  <sheetViews>
    <sheetView workbookViewId="0">
      <selection activeCell="E4" sqref="E4"/>
    </sheetView>
  </sheetViews>
  <sheetFormatPr defaultRowHeight="14.4" x14ac:dyDescent="0.3"/>
  <cols>
    <col min="1" max="1" width="48.5546875" customWidth="1"/>
    <col min="2" max="2" width="36.6640625" customWidth="1"/>
    <col min="3" max="3" width="36.33203125" customWidth="1"/>
  </cols>
  <sheetData>
    <row r="1" spans="1:3" x14ac:dyDescent="0.3">
      <c r="B1" s="1"/>
      <c r="C1" s="1" t="s">
        <v>35</v>
      </c>
    </row>
    <row r="2" spans="1:3" x14ac:dyDescent="0.3">
      <c r="B2" s="1"/>
      <c r="C2" s="1" t="s">
        <v>1</v>
      </c>
    </row>
    <row r="3" spans="1:3" x14ac:dyDescent="0.3">
      <c r="B3" s="1"/>
      <c r="C3" s="1" t="s">
        <v>2</v>
      </c>
    </row>
    <row r="4" spans="1:3" x14ac:dyDescent="0.3">
      <c r="B4" s="1"/>
      <c r="C4" s="1" t="s">
        <v>83</v>
      </c>
    </row>
    <row r="6" spans="1:3" ht="39.75" customHeight="1" x14ac:dyDescent="0.3">
      <c r="A6" s="36" t="s">
        <v>36</v>
      </c>
      <c r="B6" s="36"/>
      <c r="C6" s="36"/>
    </row>
    <row r="7" spans="1:3" ht="24.75" customHeight="1" x14ac:dyDescent="0.3">
      <c r="A7" s="37" t="s">
        <v>27</v>
      </c>
      <c r="B7" s="38" t="s">
        <v>37</v>
      </c>
      <c r="C7" s="39"/>
    </row>
    <row r="8" spans="1:3" ht="25.5" customHeight="1" x14ac:dyDescent="0.3">
      <c r="A8" s="40"/>
      <c r="B8" s="19" t="s">
        <v>38</v>
      </c>
      <c r="C8" s="19" t="s">
        <v>39</v>
      </c>
    </row>
    <row r="9" spans="1:3" ht="32.25" customHeight="1" x14ac:dyDescent="0.3">
      <c r="A9" s="22" t="s">
        <v>40</v>
      </c>
      <c r="B9" s="24">
        <v>27441.3</v>
      </c>
      <c r="C9" s="24">
        <v>179585.11</v>
      </c>
    </row>
    <row r="10" spans="1:3" ht="39.75" customHeight="1" x14ac:dyDescent="0.3">
      <c r="A10" s="22" t="s">
        <v>41</v>
      </c>
      <c r="B10" s="24">
        <v>13378.47</v>
      </c>
      <c r="C10" s="24">
        <v>306795.15999999997</v>
      </c>
    </row>
    <row r="11" spans="1:3" ht="39.75" customHeight="1" x14ac:dyDescent="0.3">
      <c r="A11" s="22" t="s">
        <v>42</v>
      </c>
      <c r="B11" s="24">
        <v>31115.11</v>
      </c>
      <c r="C11" s="24">
        <v>426820.91</v>
      </c>
    </row>
    <row r="13" spans="1:3" x14ac:dyDescent="0.3">
      <c r="A13" t="s">
        <v>21</v>
      </c>
    </row>
    <row r="14" spans="1:3" ht="30.75" customHeight="1" x14ac:dyDescent="0.3">
      <c r="A14" s="41" t="s">
        <v>43</v>
      </c>
      <c r="B14" s="41"/>
      <c r="C14" s="41"/>
    </row>
  </sheetData>
  <mergeCells count="4">
    <mergeCell ref="A6:C6"/>
    <mergeCell ref="A7:A8"/>
    <mergeCell ref="B7:C7"/>
    <mergeCell ref="A14:C14"/>
  </mergeCells>
  <pageMargins left="0.70866141732283472" right="0.31496062992125984" top="0.35433070866141736" bottom="0.35433070866141736" header="0.31496062992125984" footer="0.31496062992125984"/>
  <pageSetup paperSize="9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Tatyana</cp:lastModifiedBy>
  <cp:lastPrinted>2017-12-22T11:54:42Z</cp:lastPrinted>
  <dcterms:created xsi:type="dcterms:W3CDTF">2017-12-22T07:35:30Z</dcterms:created>
  <dcterms:modified xsi:type="dcterms:W3CDTF">2017-12-22T11:56:21Z</dcterms:modified>
</cp:coreProperties>
</file>